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130" windowHeight="8430" activeTab="0"/>
  </bookViews>
  <sheets>
    <sheet name="GELİRİN NEVİ 16. SAYFA" sheetId="1" r:id="rId1"/>
  </sheets>
  <definedNames>
    <definedName name="_xlnm.Print_Area" localSheetId="0">'GELİRİN NEVİ 16. SAYFA'!$A$2:$I$24</definedName>
  </definedNames>
  <calcPr fullCalcOnLoad="1"/>
</workbook>
</file>

<file path=xl/sharedStrings.xml><?xml version="1.0" encoding="utf-8"?>
<sst xmlns="http://schemas.openxmlformats.org/spreadsheetml/2006/main" count="39" uniqueCount="33">
  <si>
    <t>I</t>
  </si>
  <si>
    <t>II</t>
  </si>
  <si>
    <t>G E L İ R İ N   N E V İ</t>
  </si>
  <si>
    <t>VERGİ GELİRLERİ</t>
  </si>
  <si>
    <t>01</t>
  </si>
  <si>
    <t>SOSYAL GÜVENLİK KATKI PAYLARI</t>
  </si>
  <si>
    <t>02</t>
  </si>
  <si>
    <t>VERGİ DIŞI GELİRLER</t>
  </si>
  <si>
    <t>TEŞEBBÜS VE MÜLKİYET GELİRLERİ</t>
  </si>
  <si>
    <t>04</t>
  </si>
  <si>
    <t>ALINAN BAĞIŞ VE YARDIMLAR</t>
  </si>
  <si>
    <t>YURT İÇİNDEN</t>
  </si>
  <si>
    <t>GELİRLER TOPLAMI</t>
  </si>
  <si>
    <t>III</t>
  </si>
  <si>
    <t>IV</t>
  </si>
  <si>
    <t>1</t>
  </si>
  <si>
    <t>2</t>
  </si>
  <si>
    <t>Merkezi İdareden</t>
  </si>
  <si>
    <t>Emeklilik Yasası Gereğince Devlet Personelinin Katkısı</t>
  </si>
  <si>
    <t>6</t>
  </si>
  <si>
    <t>Diğer Hizmet Gelirleri</t>
  </si>
  <si>
    <t>03</t>
  </si>
  <si>
    <t>Reklam ve İlan Gelirleri</t>
  </si>
  <si>
    <t>Hizmet Karşılığı Gelirler</t>
  </si>
  <si>
    <t>Diğer Kurum Gelirleri</t>
  </si>
  <si>
    <t>Kamu, Özel Rd. ve TV.lerin Kuruluş ve Yayınları Gereğince</t>
  </si>
  <si>
    <t>Elde Edilecek Gelirler</t>
  </si>
  <si>
    <t>Cari</t>
  </si>
  <si>
    <t>Devlet Katkısı</t>
  </si>
  <si>
    <t>2007 BÜTÇE GELİRİ (YTL)</t>
  </si>
  <si>
    <t>(+)ARTIŞ   (-)AZALIŞ (YTL)</t>
  </si>
  <si>
    <t>2007 BÜTÇE TADİL GELİRİ (YTL)</t>
  </si>
  <si>
    <t>2008 BÜTÇE GELİRİ (YTL)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</si>
</sst>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  <numFmt numFmtId="165" formatCode="00000\-0000"/>
    <numFmt numFmtId="166" formatCode="0.00;[Red]0.00"/>
    <numFmt numFmtId="167" formatCode="#,##0;[Red]#,##0"/>
    <numFmt numFmtId="168" formatCode="0;[Red]0"/>
    <numFmt numFmtId="169" formatCode="#,##0.00_ ;\-#,##0.00\ "/>
    <numFmt numFmtId="170" formatCode="#,##0_ ;\-#,##0\ "/>
    <numFmt numFmtId="171" formatCode="\+#,##0_ ;\-#,##0\ "/>
  </numFmts>
  <fonts count="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7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167" fontId="1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3" borderId="4" xfId="0" applyFont="1" applyFill="1" applyBorder="1" applyAlignment="1">
      <alignment horizontal="center"/>
    </xf>
    <xf numFmtId="167" fontId="2" fillId="3" borderId="4" xfId="0" applyNumberFormat="1" applyFont="1" applyFill="1" applyBorder="1" applyAlignment="1">
      <alignment horizontal="right"/>
    </xf>
    <xf numFmtId="171" fontId="1" fillId="0" borderId="0" xfId="0" applyNumberFormat="1" applyFont="1" applyAlignment="1">
      <alignment/>
    </xf>
    <xf numFmtId="171" fontId="2" fillId="3" borderId="5" xfId="0" applyNumberFormat="1" applyFont="1" applyFill="1" applyBorder="1" applyAlignment="1">
      <alignment/>
    </xf>
    <xf numFmtId="171" fontId="1" fillId="0" borderId="6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right"/>
    </xf>
    <xf numFmtId="171" fontId="1" fillId="0" borderId="7" xfId="0" applyNumberFormat="1" applyFont="1" applyFill="1" applyBorder="1" applyAlignment="1">
      <alignment/>
    </xf>
    <xf numFmtId="171" fontId="2" fillId="0" borderId="7" xfId="0" applyNumberFormat="1" applyFont="1" applyFill="1" applyBorder="1" applyAlignment="1">
      <alignment/>
    </xf>
    <xf numFmtId="171" fontId="1" fillId="0" borderId="7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71" fontId="6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7" fontId="2" fillId="0" borderId="4" xfId="0" applyNumberFormat="1" applyFont="1" applyFill="1" applyBorder="1" applyAlignment="1">
      <alignment horizontal="right"/>
    </xf>
    <xf numFmtId="167" fontId="2" fillId="0" borderId="2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4"/>
  <sheetViews>
    <sheetView tabSelected="1" view="pageBreakPreview" zoomScale="65" zoomScaleSheetLayoutView="65" workbookViewId="0" topLeftCell="A1">
      <selection activeCell="I6" sqref="I6:I8"/>
    </sheetView>
  </sheetViews>
  <sheetFormatPr defaultColWidth="9.140625" defaultRowHeight="30" customHeight="1"/>
  <cols>
    <col min="1" max="4" width="5.7109375" style="1" customWidth="1"/>
    <col min="5" max="5" width="69.7109375" style="1" customWidth="1"/>
    <col min="6" max="6" width="28.7109375" style="1" customWidth="1"/>
    <col min="7" max="7" width="32.00390625" style="1" customWidth="1"/>
    <col min="8" max="8" width="28.7109375" style="1" customWidth="1"/>
    <col min="9" max="9" width="26.8515625" style="24" customWidth="1"/>
    <col min="10" max="16384" width="9.140625" style="1" customWidth="1"/>
  </cols>
  <sheetData>
    <row r="3" ht="30" customHeight="1" thickBot="1"/>
    <row r="4" spans="1:9" s="40" customFormat="1" ht="30" customHeight="1" thickBot="1">
      <c r="A4" s="37" t="s">
        <v>0</v>
      </c>
      <c r="B4" s="38" t="s">
        <v>1</v>
      </c>
      <c r="C4" s="37" t="s">
        <v>13</v>
      </c>
      <c r="D4" s="37" t="s">
        <v>14</v>
      </c>
      <c r="E4" s="37" t="s">
        <v>2</v>
      </c>
      <c r="F4" s="37" t="s">
        <v>29</v>
      </c>
      <c r="G4" s="37" t="s">
        <v>31</v>
      </c>
      <c r="H4" s="37" t="s">
        <v>32</v>
      </c>
      <c r="I4" s="39" t="s">
        <v>30</v>
      </c>
    </row>
    <row r="5" spans="1:9" s="13" customFormat="1" ht="30" customHeight="1">
      <c r="A5" s="11" t="s">
        <v>4</v>
      </c>
      <c r="B5" s="11"/>
      <c r="C5" s="11"/>
      <c r="D5" s="12"/>
      <c r="E5" s="27" t="s">
        <v>3</v>
      </c>
      <c r="F5" s="28">
        <v>360000</v>
      </c>
      <c r="G5" s="28">
        <v>360000</v>
      </c>
      <c r="H5" s="41">
        <f>H6</f>
        <v>360000</v>
      </c>
      <c r="I5" s="43">
        <f aca="true" t="shared" si="0" ref="I5:I14">H5-G5</f>
        <v>0</v>
      </c>
    </row>
    <row r="6" spans="1:9" s="13" customFormat="1" ht="30" customHeight="1">
      <c r="A6" s="7"/>
      <c r="B6" s="7" t="s">
        <v>16</v>
      </c>
      <c r="C6" s="7"/>
      <c r="D6" s="14"/>
      <c r="E6" s="29" t="s">
        <v>5</v>
      </c>
      <c r="F6" s="20">
        <v>360000</v>
      </c>
      <c r="G6" s="20">
        <v>360000</v>
      </c>
      <c r="H6" s="18">
        <f>H7</f>
        <v>360000</v>
      </c>
      <c r="I6" s="44">
        <f t="shared" si="0"/>
        <v>0</v>
      </c>
    </row>
    <row r="7" spans="1:9" s="16" customFormat="1" ht="30" customHeight="1">
      <c r="A7" s="7"/>
      <c r="B7" s="7"/>
      <c r="C7" s="7" t="s">
        <v>15</v>
      </c>
      <c r="D7" s="15"/>
      <c r="E7" s="29" t="s">
        <v>17</v>
      </c>
      <c r="F7" s="20">
        <v>360000</v>
      </c>
      <c r="G7" s="20">
        <v>360000</v>
      </c>
      <c r="H7" s="18">
        <f>H8</f>
        <v>360000</v>
      </c>
      <c r="I7" s="44">
        <f t="shared" si="0"/>
        <v>0</v>
      </c>
    </row>
    <row r="8" spans="1:9" s="13" customFormat="1" ht="30" customHeight="1">
      <c r="A8" s="29"/>
      <c r="B8" s="7"/>
      <c r="C8" s="7"/>
      <c r="D8" s="17" t="s">
        <v>4</v>
      </c>
      <c r="E8" s="8" t="s">
        <v>18</v>
      </c>
      <c r="F8" s="18">
        <v>360000</v>
      </c>
      <c r="G8" s="18">
        <v>360000</v>
      </c>
      <c r="H8" s="18">
        <v>360000</v>
      </c>
      <c r="I8" s="44">
        <f t="shared" si="0"/>
        <v>0</v>
      </c>
    </row>
    <row r="9" spans="1:9" s="13" customFormat="1" ht="30" customHeight="1">
      <c r="A9" s="7" t="s">
        <v>6</v>
      </c>
      <c r="B9" s="29"/>
      <c r="C9" s="29"/>
      <c r="D9" s="8"/>
      <c r="E9" s="30" t="s">
        <v>7</v>
      </c>
      <c r="F9" s="31">
        <f aca="true" t="shared" si="1" ref="F9:H10">F10</f>
        <v>2240000</v>
      </c>
      <c r="G9" s="31">
        <f t="shared" si="1"/>
        <v>2240000</v>
      </c>
      <c r="H9" s="42">
        <f t="shared" si="1"/>
        <v>940000</v>
      </c>
      <c r="I9" s="33">
        <f t="shared" si="0"/>
        <v>-1300000</v>
      </c>
    </row>
    <row r="10" spans="1:9" s="13" customFormat="1" ht="30" customHeight="1">
      <c r="A10" s="7"/>
      <c r="B10" s="7" t="s">
        <v>15</v>
      </c>
      <c r="C10" s="7"/>
      <c r="D10" s="14"/>
      <c r="E10" s="29" t="s">
        <v>8</v>
      </c>
      <c r="F10" s="20">
        <f t="shared" si="1"/>
        <v>2240000</v>
      </c>
      <c r="G10" s="20">
        <f t="shared" si="1"/>
        <v>2240000</v>
      </c>
      <c r="H10" s="18">
        <f t="shared" si="1"/>
        <v>940000</v>
      </c>
      <c r="I10" s="32">
        <f t="shared" si="0"/>
        <v>-1300000</v>
      </c>
    </row>
    <row r="11" spans="1:9" s="16" customFormat="1" ht="30" customHeight="1">
      <c r="A11" s="7"/>
      <c r="B11" s="7"/>
      <c r="C11" s="7" t="s">
        <v>19</v>
      </c>
      <c r="D11" s="15"/>
      <c r="E11" s="19" t="s">
        <v>20</v>
      </c>
      <c r="F11" s="20">
        <f>SUM(F12:F16)</f>
        <v>2240000</v>
      </c>
      <c r="G11" s="20">
        <f>SUM(G12:G16)</f>
        <v>2240000</v>
      </c>
      <c r="H11" s="18">
        <f>SUM(H12:H16)</f>
        <v>940000</v>
      </c>
      <c r="I11" s="32">
        <f t="shared" si="0"/>
        <v>-1300000</v>
      </c>
    </row>
    <row r="12" spans="1:9" s="13" customFormat="1" ht="30" customHeight="1">
      <c r="A12" s="7"/>
      <c r="B12" s="7"/>
      <c r="C12" s="7"/>
      <c r="D12" s="17" t="s">
        <v>4</v>
      </c>
      <c r="E12" s="8" t="s">
        <v>22</v>
      </c>
      <c r="F12" s="18">
        <v>1100000</v>
      </c>
      <c r="G12" s="18">
        <v>1100000</v>
      </c>
      <c r="H12" s="18">
        <v>500000</v>
      </c>
      <c r="I12" s="32">
        <f t="shared" si="0"/>
        <v>-600000</v>
      </c>
    </row>
    <row r="13" spans="1:9" s="13" customFormat="1" ht="30" customHeight="1">
      <c r="A13" s="7"/>
      <c r="B13" s="29"/>
      <c r="C13" s="29"/>
      <c r="D13" s="17" t="s">
        <v>6</v>
      </c>
      <c r="E13" s="8" t="s">
        <v>23</v>
      </c>
      <c r="F13" s="18">
        <v>140000</v>
      </c>
      <c r="G13" s="18">
        <v>140000</v>
      </c>
      <c r="H13" s="18">
        <v>40000</v>
      </c>
      <c r="I13" s="32">
        <f t="shared" si="0"/>
        <v>-100000</v>
      </c>
    </row>
    <row r="14" spans="1:9" s="13" customFormat="1" ht="30" customHeight="1">
      <c r="A14" s="29"/>
      <c r="B14" s="29"/>
      <c r="C14" s="29"/>
      <c r="D14" s="17" t="s">
        <v>21</v>
      </c>
      <c r="E14" s="19" t="s">
        <v>24</v>
      </c>
      <c r="F14" s="20">
        <v>500000</v>
      </c>
      <c r="G14" s="20">
        <v>500000</v>
      </c>
      <c r="H14" s="18">
        <v>150000</v>
      </c>
      <c r="I14" s="32">
        <f t="shared" si="0"/>
        <v>-350000</v>
      </c>
    </row>
    <row r="15" spans="1:9" s="13" customFormat="1" ht="30" customHeight="1">
      <c r="A15" s="29"/>
      <c r="B15" s="29"/>
      <c r="C15" s="29"/>
      <c r="D15" s="17" t="s">
        <v>9</v>
      </c>
      <c r="E15" s="8" t="s">
        <v>25</v>
      </c>
      <c r="F15" s="18"/>
      <c r="G15" s="18"/>
      <c r="H15" s="18"/>
      <c r="I15" s="32"/>
    </row>
    <row r="16" spans="1:9" s="13" customFormat="1" ht="30" customHeight="1">
      <c r="A16" s="29"/>
      <c r="B16" s="29"/>
      <c r="C16" s="29"/>
      <c r="D16" s="8"/>
      <c r="E16" s="8" t="s">
        <v>26</v>
      </c>
      <c r="F16" s="18">
        <v>500000</v>
      </c>
      <c r="G16" s="18">
        <v>500000</v>
      </c>
      <c r="H16" s="18">
        <v>250000</v>
      </c>
      <c r="I16" s="32">
        <f>H16-G16</f>
        <v>-250000</v>
      </c>
    </row>
    <row r="17" spans="1:9" s="13" customFormat="1" ht="30" customHeight="1">
      <c r="A17" s="7" t="s">
        <v>9</v>
      </c>
      <c r="B17" s="29"/>
      <c r="C17" s="29"/>
      <c r="D17" s="8"/>
      <c r="E17" s="30" t="s">
        <v>10</v>
      </c>
      <c r="F17" s="31">
        <f aca="true" t="shared" si="2" ref="F17:H19">F18</f>
        <v>22397860</v>
      </c>
      <c r="G17" s="31">
        <f t="shared" si="2"/>
        <v>22397860</v>
      </c>
      <c r="H17" s="42">
        <f t="shared" si="2"/>
        <v>32296233</v>
      </c>
      <c r="I17" s="33">
        <f>H17-G17</f>
        <v>9898373</v>
      </c>
    </row>
    <row r="18" spans="1:9" s="13" customFormat="1" ht="30" customHeight="1">
      <c r="A18" s="29"/>
      <c r="B18" s="30">
        <v>2</v>
      </c>
      <c r="C18" s="29"/>
      <c r="D18" s="8"/>
      <c r="E18" s="29" t="s">
        <v>11</v>
      </c>
      <c r="F18" s="20">
        <f t="shared" si="2"/>
        <v>22397860</v>
      </c>
      <c r="G18" s="20">
        <f t="shared" si="2"/>
        <v>22397860</v>
      </c>
      <c r="H18" s="18">
        <f t="shared" si="2"/>
        <v>32296233</v>
      </c>
      <c r="I18" s="32">
        <f>H18-G18</f>
        <v>9898373</v>
      </c>
    </row>
    <row r="19" spans="1:9" s="21" customFormat="1" ht="30" customHeight="1">
      <c r="A19" s="29"/>
      <c r="B19" s="29"/>
      <c r="C19" s="35">
        <v>1</v>
      </c>
      <c r="D19" s="9"/>
      <c r="E19" s="29" t="s">
        <v>27</v>
      </c>
      <c r="F19" s="20">
        <f t="shared" si="2"/>
        <v>22397860</v>
      </c>
      <c r="G19" s="20">
        <f t="shared" si="2"/>
        <v>22397860</v>
      </c>
      <c r="H19" s="18">
        <f t="shared" si="2"/>
        <v>32296233</v>
      </c>
      <c r="I19" s="32">
        <f>H19-G19</f>
        <v>9898373</v>
      </c>
    </row>
    <row r="20" spans="1:9" ht="30" customHeight="1" thickBot="1">
      <c r="A20" s="36"/>
      <c r="B20" s="36"/>
      <c r="C20" s="36"/>
      <c r="D20" s="6" t="s">
        <v>4</v>
      </c>
      <c r="E20" s="2" t="s">
        <v>28</v>
      </c>
      <c r="F20" s="3">
        <v>22397860</v>
      </c>
      <c r="G20" s="18">
        <v>22397860</v>
      </c>
      <c r="H20" s="18">
        <v>32296233</v>
      </c>
      <c r="I20" s="34">
        <f>H20-G20</f>
        <v>9898373</v>
      </c>
    </row>
    <row r="21" spans="1:9" s="13" customFormat="1" ht="30" customHeight="1">
      <c r="A21" s="10"/>
      <c r="B21" s="10"/>
      <c r="C21" s="10"/>
      <c r="D21" s="10"/>
      <c r="E21" s="22" t="s">
        <v>12</v>
      </c>
      <c r="F21" s="23">
        <f>F5+F9+F17</f>
        <v>24997860</v>
      </c>
      <c r="G21" s="41">
        <f>G5+G9+G17</f>
        <v>24997860</v>
      </c>
      <c r="H21" s="41">
        <f>H5+H9+H17</f>
        <v>33596233</v>
      </c>
      <c r="I21" s="25">
        <f>I5+I9+I17</f>
        <v>8598373</v>
      </c>
    </row>
    <row r="22" spans="1:9" ht="4.5" customHeight="1" thickBot="1">
      <c r="A22" s="5"/>
      <c r="B22" s="5"/>
      <c r="C22" s="5"/>
      <c r="D22" s="5"/>
      <c r="E22" s="2"/>
      <c r="F22" s="2"/>
      <c r="G22" s="4"/>
      <c r="H22" s="2"/>
      <c r="I22" s="26"/>
    </row>
    <row r="23" spans="1:5" ht="30" customHeight="1">
      <c r="A23" s="5"/>
      <c r="B23" s="5"/>
      <c r="C23" s="5"/>
      <c r="D23" s="5"/>
      <c r="E23" s="5"/>
    </row>
    <row r="24" ht="30" customHeight="1">
      <c r="D24" s="5"/>
    </row>
  </sheetData>
  <printOptions/>
  <pageMargins left="0.7480314960629921" right="0.7480314960629921" top="1.43" bottom="0.984251968503937" header="0.5118110236220472" footer="0.5118110236220472"/>
  <pageSetup horizontalDpi="300" verticalDpi="300" orientation="landscape" paperSize="9" scale="63" r:id="rId1"/>
  <headerFooter alignWithMargins="0">
    <oddHeader>&amp;C&amp;16 16
"B"   C E T V E L İ   G E L İ R L E R
( Madde 3 )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</dc:creator>
  <cp:keywords/>
  <dc:description/>
  <cp:lastModifiedBy>pembe unan</cp:lastModifiedBy>
  <cp:lastPrinted>2008-04-28T08:50:46Z</cp:lastPrinted>
  <dcterms:created xsi:type="dcterms:W3CDTF">2006-12-01T09:02:53Z</dcterms:created>
  <dcterms:modified xsi:type="dcterms:W3CDTF">2008-04-29T10:49:24Z</dcterms:modified>
  <cp:category/>
  <cp:version/>
  <cp:contentType/>
  <cp:contentStatus/>
</cp:coreProperties>
</file>