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9120" activeTab="1"/>
  </bookViews>
  <sheets>
    <sheet name="ekogelirIII (2)" sheetId="1" r:id="rId1"/>
    <sheet name="ekogelir III" sheetId="2" r:id="rId2"/>
  </sheets>
  <definedNames>
    <definedName name="_xlnm.Print_Titles" localSheetId="0">'ekogelirIII (2)'!$2:$4</definedName>
  </definedNames>
  <calcPr fullCalcOnLoad="1"/>
</workbook>
</file>

<file path=xl/sharedStrings.xml><?xml version="1.0" encoding="utf-8"?>
<sst xmlns="http://schemas.openxmlformats.org/spreadsheetml/2006/main" count="360" uniqueCount="197">
  <si>
    <t>01</t>
  </si>
  <si>
    <t>Vergi Gelirleri</t>
  </si>
  <si>
    <t>Gelir Vergisi</t>
  </si>
  <si>
    <t>Kurumlar Vergisi</t>
  </si>
  <si>
    <t>Sosyal Güvenlik Katkı Payları</t>
  </si>
  <si>
    <t>Merkezi İdareden</t>
  </si>
  <si>
    <t>Yerel İdarelerden</t>
  </si>
  <si>
    <t>Çalışanlardan</t>
  </si>
  <si>
    <t>Dahilde Alınan Mal ve Hizmet Vergileri</t>
  </si>
  <si>
    <t>Dahilde Alınan Katma Değer Vergisi</t>
  </si>
  <si>
    <t>Belirli Hizmetlerden Alınan Vergiler</t>
  </si>
  <si>
    <t>Mal ve Hizmetlerden Alınan Diğer Vergiler</t>
  </si>
  <si>
    <t>Uluslararası Ticaret ve Muamelelerden Alınan Vergiler</t>
  </si>
  <si>
    <t>Gümrük Vergileri</t>
  </si>
  <si>
    <t>İthalat Vergileri</t>
  </si>
  <si>
    <t>İhracat Vergisi</t>
  </si>
  <si>
    <t>İthalat veya İhracat Tekellerinin Karları</t>
  </si>
  <si>
    <t>Diğer Vergiler</t>
  </si>
  <si>
    <t>Vergi Gelirlerinden Alınan Paylar</t>
  </si>
  <si>
    <t>Mahalli İdarelerden</t>
  </si>
  <si>
    <t>Diğer İdarelerden</t>
  </si>
  <si>
    <t>İdari Harçlar ve Ücretler, Sanayi Dışı Arızi Satışlar</t>
  </si>
  <si>
    <t>Harçlar</t>
  </si>
  <si>
    <t>02</t>
  </si>
  <si>
    <t>Vergi Dışı Gelirler</t>
  </si>
  <si>
    <t>Teşebbüs ve Mülkiyet Gelirleri</t>
  </si>
  <si>
    <t>Döner Sermaye ve Benzeri Kurumlar Hasılatı</t>
  </si>
  <si>
    <t>Kurumlar Hasılatı</t>
  </si>
  <si>
    <t>Hizmet Gelirleri</t>
  </si>
  <si>
    <t>Diğer Hizmet Gelirleri</t>
  </si>
  <si>
    <t>Mali Olmayan Teşekkül ve Kamu Mali Kuruluşlarından Gelirler</t>
  </si>
  <si>
    <t>Diğer Mülkiyet Gelirleri</t>
  </si>
  <si>
    <t>Gayrimenkul Kiraları</t>
  </si>
  <si>
    <t>Menkul Kiraları</t>
  </si>
  <si>
    <t>Para Cezaları ve Cezalar</t>
  </si>
  <si>
    <t xml:space="preserve">Para Cezaları </t>
  </si>
  <si>
    <t>Çeşitli Vergi Dışı Gelirler</t>
  </si>
  <si>
    <t>Kişi ve Kurumlardan Alınan Paylar</t>
  </si>
  <si>
    <t>03</t>
  </si>
  <si>
    <t>Sermaye Gelirleri</t>
  </si>
  <si>
    <t>Sabit Sermaye Varlıklarının Satışı</t>
  </si>
  <si>
    <t>Bina Satışları</t>
  </si>
  <si>
    <t>Diğer Taşınmaz Satışları</t>
  </si>
  <si>
    <t>Stokların Satışı</t>
  </si>
  <si>
    <t>Taşınır Mallar Satış Gelirleri</t>
  </si>
  <si>
    <t>Arazi Satışı</t>
  </si>
  <si>
    <t>Değerli Kağıtların Satışı</t>
  </si>
  <si>
    <t>04</t>
  </si>
  <si>
    <t>Alınan Bağış ve Yardımlar</t>
  </si>
  <si>
    <t>Yurt Dışından</t>
  </si>
  <si>
    <t>Cari</t>
  </si>
  <si>
    <t>Sermaye</t>
  </si>
  <si>
    <t>Milli İdarelerin Diğer Düzeylerinden</t>
  </si>
  <si>
    <t>Diğer Bütçelerden</t>
  </si>
  <si>
    <t>Kurumlardan ve Kişilerden Alınan Yardım ve Bağışlar</t>
  </si>
  <si>
    <t>Proje Yardımları</t>
  </si>
  <si>
    <t>08</t>
  </si>
  <si>
    <t>Alacaklardan Tahsilatlar</t>
  </si>
  <si>
    <t>Yurtiçi Alacaklardan Tahsilat</t>
  </si>
  <si>
    <t>Özerk Kurumlardan</t>
  </si>
  <si>
    <t xml:space="preserve">Katma Bütçeli İdarelerden </t>
  </si>
  <si>
    <t>Kamu Teşebbüslerinden</t>
  </si>
  <si>
    <t>Fonlardan</t>
  </si>
  <si>
    <t>Sosyal Güvenlik Kurumlarından</t>
  </si>
  <si>
    <t>Mali Kurumlardan</t>
  </si>
  <si>
    <t>Döner Sermaye İşletmelerinden</t>
  </si>
  <si>
    <t>Diğer Yurtiçi Alacaklardan Tahsilat</t>
  </si>
  <si>
    <t>Yurtdışı Alacaklardan Tahsilat</t>
  </si>
  <si>
    <t>Dış Ülkelere Yapılan Yardımlardan Tahsilat</t>
  </si>
  <si>
    <t>Uluslararası Kuruluşlara Yapılacak Ödemelerden Tahsilat</t>
  </si>
  <si>
    <t>Uluslarüstü Kuruluşlardan Tahsilat</t>
  </si>
  <si>
    <t>Dışarıya Verilen Diğer Borçlardan Tahsilat</t>
  </si>
  <si>
    <t>09</t>
  </si>
  <si>
    <t>Red ve İadeler (-)</t>
  </si>
  <si>
    <t>Gelir, Kar ve Sermaye Kazançları Üzerinden Alınan Vergiler</t>
  </si>
  <si>
    <t>Mülkiyet Üzerinden Alınan Vergiler</t>
  </si>
  <si>
    <t>Dahilde Alınan Mal ve Hizmet Vergisi</t>
  </si>
  <si>
    <t>İdari Harçlar ve Ücretler, Sanayi Dışı ve Arızi Satışlar</t>
  </si>
  <si>
    <t>Diğer Red ve İadeler</t>
  </si>
  <si>
    <t>1</t>
  </si>
  <si>
    <t>2</t>
  </si>
  <si>
    <t>3</t>
  </si>
  <si>
    <t>4</t>
  </si>
  <si>
    <t>5</t>
  </si>
  <si>
    <t>6</t>
  </si>
  <si>
    <t>7</t>
  </si>
  <si>
    <t>8</t>
  </si>
  <si>
    <t>10</t>
  </si>
  <si>
    <t>9</t>
  </si>
  <si>
    <t>I</t>
  </si>
  <si>
    <t>II</t>
  </si>
  <si>
    <t>III</t>
  </si>
  <si>
    <t>GELİRİN EKONOMİK SINIFLANDIRMASI</t>
  </si>
  <si>
    <t>11</t>
  </si>
  <si>
    <t>12</t>
  </si>
  <si>
    <t>13</t>
  </si>
  <si>
    <t>Fon Payları</t>
  </si>
  <si>
    <t>Kişilerden Alacaklar</t>
  </si>
  <si>
    <t>Menkul Kıymetler ve Varlıklar</t>
  </si>
  <si>
    <t>14</t>
  </si>
  <si>
    <t>15</t>
  </si>
  <si>
    <t>16</t>
  </si>
  <si>
    <t>Genel Bütçeli Dairelere Ait Özel Gelirler</t>
  </si>
  <si>
    <t>Katma Bütçeli İdarelere Ait Özel Gelirler</t>
  </si>
  <si>
    <t>Özel Gelirler</t>
  </si>
  <si>
    <t>Genel Bütçeli Dairelerle Katma Bütçeli İdarelere Ait Diğer Özel Gelirler</t>
  </si>
  <si>
    <t xml:space="preserve">Mülkiyet Üzerinden Alınan Vergiler  </t>
  </si>
  <si>
    <t>Gelir, Kar ve Sermaye Kazançlarından Alınıp Ayırımı Yapılamayan Diğer Vergiler</t>
  </si>
  <si>
    <t>Avlanma Ruhsatı</t>
  </si>
  <si>
    <t>Gümrüksüz Eşya Satış Ruhsatı</t>
  </si>
  <si>
    <t>Sigara Satış Ruhsatı</t>
  </si>
  <si>
    <t>Alkollü İçkilerin Satış Ruhsatı</t>
  </si>
  <si>
    <t>Sair Resim ve Ruhsatlar</t>
  </si>
  <si>
    <t>Faizler, İkraz ve Gecikmiş Ödemeler</t>
  </si>
  <si>
    <t>Akaryakıt Depolama ve Nakliye Satış Ruhsatları</t>
  </si>
  <si>
    <t>Maden ve Taşocakları Çalıştırma Ruhsatları</t>
  </si>
  <si>
    <t>Otel Çalıştırma ve Sınıflandırma Ruhsatları</t>
  </si>
  <si>
    <t>Yollar ve Binalar Ruhsatları</t>
  </si>
  <si>
    <t>Diğer İşverenlerden</t>
  </si>
  <si>
    <t>Kendi İşine Sahip Olanlardan veya Çalışmayanlardan</t>
  </si>
  <si>
    <t>Ayırımı Yapılamayan Diğer Sosyal Güvenlik Payları</t>
  </si>
  <si>
    <t>Gayrimenkulden Düzenli Olarak Alınan Vergiler</t>
  </si>
  <si>
    <t>Mali, Sermaye Muameleleri Üzerinden Alınan Vergiler</t>
  </si>
  <si>
    <t>Mülkiyet Üzerinden Bir Defalık Alınan Vergiler</t>
  </si>
  <si>
    <t>Diğer Düzenli Olarak Mülkiyet Üzerinden Alınan Vergiler</t>
  </si>
  <si>
    <t>Başka Yerde Sınıflandırılmayan Diğer Vergiler</t>
  </si>
  <si>
    <t>Arazi ve Maddi Olmayan Varlıkların Satışı</t>
  </si>
  <si>
    <t>Maddi Olmayan Varlıklar</t>
  </si>
  <si>
    <t>Harçlar ve Ücretler</t>
  </si>
  <si>
    <t>Veraset Vergisi</t>
  </si>
  <si>
    <t>Ateşli Silahlar Ruhsatı</t>
  </si>
  <si>
    <t>Bankalarla İlgili Ruhsatlar</t>
  </si>
  <si>
    <t>Gece Kulüpleri ve Benzeri Eğlence Yerleri Ruhsatları</t>
  </si>
  <si>
    <t>Patlayıcı Maddeler Ruhsatı</t>
  </si>
  <si>
    <t>Döner Sermaye ve Benzeri Kurumlar Karları</t>
  </si>
  <si>
    <t>Merkez Bankası  Kar Payı</t>
  </si>
  <si>
    <t>Radyo-TV Ruhsatları</t>
  </si>
  <si>
    <t>Mal Kullanımı ya da Kullanım İzni veya Faaliyette Bulunma İzninden Alınan Vergiler</t>
  </si>
  <si>
    <t>Damga Vergisi</t>
  </si>
  <si>
    <t>KODLAR</t>
  </si>
  <si>
    <t>2005 YILI          BÜTÇE GELİRİ</t>
  </si>
  <si>
    <t>IV</t>
  </si>
  <si>
    <t>(51-89 aralığı) Mahalli İdarelere özel harç ve gelirler</t>
  </si>
  <si>
    <t>Diğer harçlar</t>
  </si>
  <si>
    <t>VERGİ DIŞI GELİRLER</t>
  </si>
  <si>
    <t>TEŞEBBÜS VE MÜLKİYET GELİRLERİ</t>
  </si>
  <si>
    <t>Tüketiciye satış yapan departmantal teşebbüslerin nakit işletme fazlaları</t>
  </si>
  <si>
    <t>Aylık gayri safi hasılatından aktarmalar</t>
  </si>
  <si>
    <t>Yıl sonu karlarından aktarmalar</t>
  </si>
  <si>
    <t>Diğer kurumlar karları</t>
  </si>
  <si>
    <t>Sportif faaliyet gelirleri</t>
  </si>
  <si>
    <t>Müşterek bahis hasılatından elde edilen gelirler</t>
  </si>
  <si>
    <t>Resmi basımevleri, okullar ve diğer kurumlar hasılatı</t>
  </si>
  <si>
    <t>Diğer kurumlar hasılatı</t>
  </si>
  <si>
    <t>Gençlik Kampları Gelirleri</t>
  </si>
  <si>
    <t>Sondaj Gelirleri</t>
  </si>
  <si>
    <t>Fuar Gelirleri</t>
  </si>
  <si>
    <t>(51-90 aralığı) Mahalli İdarelere özel gelirler</t>
  </si>
  <si>
    <t>MALİ OLMAYAN TEŞEKKÜL VE KAMU MALİ KURULUŞLARINDAN GELİRLER</t>
  </si>
  <si>
    <t>Menkul kıymet ve gecikmiş ödemeler faizleri</t>
  </si>
  <si>
    <t>İkrazlardan geri alınanlar</t>
  </si>
  <si>
    <t>Vergi, resim ve harç gecikme faizleri</t>
  </si>
  <si>
    <t>Diğer faizler</t>
  </si>
  <si>
    <t>İdari para cezaları</t>
  </si>
  <si>
    <t>Diğer Fon payları</t>
  </si>
  <si>
    <t>Tahsilinde Bütçeye Gelir Kaydedilecek Olan Alacaklar</t>
  </si>
  <si>
    <t>Bütçeye Gelir Kaydedilecek Olan Alacakların Faizi</t>
  </si>
  <si>
    <t>Diğer Alacakların Faizi</t>
  </si>
  <si>
    <t>Tahvil Senet ve Bonolar</t>
  </si>
  <si>
    <t>Altın</t>
  </si>
  <si>
    <t>Altın Dışındaki Kıymetli Madenler</t>
  </si>
  <si>
    <t>Konvertibl Olmayan Yabancı Paralar</t>
  </si>
  <si>
    <t>Diğer Çeşitli Menkul Varlıklar</t>
  </si>
  <si>
    <t>Değerli kağıtlar satış gelirleri</t>
  </si>
  <si>
    <t>Diğer</t>
  </si>
  <si>
    <t xml:space="preserve">ANALİTİK BÜTÇE SINIFLANDIRMASI ÜÇÜNCÜ DÜZEY GELİR KODLARI </t>
  </si>
  <si>
    <t>Toplam:</t>
  </si>
  <si>
    <t>Başvuru Ücretleri</t>
  </si>
  <si>
    <t>Devlet Katkısı</t>
  </si>
  <si>
    <t>Reklam Payları</t>
  </si>
  <si>
    <t>Kanal/Frekans Kiraları</t>
  </si>
  <si>
    <t>Beş Yıllık Lisans Ücretleri</t>
  </si>
  <si>
    <t>ALINAN BAĞIŞ, YARDIM VE KREDİLER</t>
  </si>
  <si>
    <t>YURTİÇİNDEN</t>
  </si>
  <si>
    <t>Yıllık Yayın İzni Ücretleri</t>
  </si>
  <si>
    <t>2008</t>
  </si>
  <si>
    <t>Bütçe Ödeneği</t>
  </si>
  <si>
    <t>(Madde 3)</t>
  </si>
  <si>
    <t>"A" CETVELİ GELİRLER</t>
  </si>
  <si>
    <t>2009</t>
  </si>
  <si>
    <t xml:space="preserve">           (TL)</t>
  </si>
  <si>
    <r>
      <t xml:space="preserve">            </t>
    </r>
    <r>
      <rPr>
        <b/>
        <sz val="9"/>
        <rFont val="Times New Roman"/>
        <family val="1"/>
      </rPr>
      <t>(TL)</t>
    </r>
  </si>
  <si>
    <t xml:space="preserve">     </t>
  </si>
  <si>
    <t xml:space="preserve">     Artış/Azalış</t>
  </si>
  <si>
    <t>Tadil Ödenek</t>
  </si>
  <si>
    <r>
      <t xml:space="preserve">          </t>
    </r>
    <r>
      <rPr>
        <b/>
        <sz val="9"/>
        <rFont val="Times New Roman"/>
        <family val="1"/>
      </rPr>
      <t xml:space="preserve">  (YTL)</t>
    </r>
  </si>
  <si>
    <t xml:space="preserve">           (YTL)</t>
  </si>
</sst>
</file>

<file path=xl/styles.xml><?xml version="1.0" encoding="utf-8"?>
<styleSheet xmlns="http://schemas.openxmlformats.org/spreadsheetml/2006/main">
  <numFmts count="2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"/>
  </numFmts>
  <fonts count="1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49"/>
      <name val="Times New Roman"/>
      <family val="1"/>
    </font>
    <font>
      <sz val="9"/>
      <color indexed="49"/>
      <name val="Times New Roman"/>
      <family val="1"/>
    </font>
    <font>
      <b/>
      <sz val="9"/>
      <color indexed="14"/>
      <name val="Times New Roman"/>
      <family val="1"/>
    </font>
    <font>
      <sz val="9"/>
      <color indexed="14"/>
      <name val="Times New Roman"/>
      <family val="1"/>
    </font>
    <font>
      <sz val="9"/>
      <color indexed="10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49"/>
      <name val="Times New Roman"/>
      <family val="1"/>
    </font>
    <font>
      <b/>
      <sz val="8"/>
      <color indexed="14"/>
      <name val="Times New Roman"/>
      <family val="1"/>
    </font>
    <font>
      <sz val="8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49" fontId="2" fillId="2" borderId="0" xfId="0" applyNumberFormat="1" applyFont="1" applyFill="1" applyAlignment="1">
      <alignment vertical="center"/>
    </xf>
    <xf numFmtId="49" fontId="4" fillId="0" borderId="0" xfId="0" applyNumberFormat="1" applyFont="1" applyAlignment="1">
      <alignment vertical="center"/>
    </xf>
    <xf numFmtId="49" fontId="5" fillId="2" borderId="0" xfId="0" applyNumberFormat="1" applyFont="1" applyFill="1" applyAlignment="1">
      <alignment vertical="center"/>
    </xf>
    <xf numFmtId="49" fontId="4" fillId="2" borderId="0" xfId="0" applyNumberFormat="1" applyFont="1" applyFill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left" vertical="center"/>
    </xf>
    <xf numFmtId="49" fontId="1" fillId="0" borderId="3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left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left" vertical="center"/>
    </xf>
    <xf numFmtId="180" fontId="6" fillId="0" borderId="0" xfId="0" applyNumberFormat="1" applyFont="1" applyFill="1" applyAlignment="1" applyProtection="1">
      <alignment horizontal="center"/>
      <protection locked="0"/>
    </xf>
    <xf numFmtId="1" fontId="6" fillId="0" borderId="0" xfId="0" applyNumberFormat="1" applyFont="1" applyFill="1" applyAlignment="1" applyProtection="1">
      <alignment horizontal="center"/>
      <protection locked="0"/>
    </xf>
    <xf numFmtId="180" fontId="7" fillId="0" borderId="0" xfId="0" applyNumberFormat="1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3" fontId="7" fillId="0" borderId="0" xfId="0" applyNumberFormat="1" applyFont="1" applyFill="1" applyAlignment="1" applyProtection="1">
      <alignment/>
      <protection locked="0"/>
    </xf>
    <xf numFmtId="49" fontId="7" fillId="0" borderId="0" xfId="0" applyNumberFormat="1" applyFont="1" applyFill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180" fontId="6" fillId="0" borderId="5" xfId="0" applyNumberFormat="1" applyFont="1" applyFill="1" applyBorder="1" applyAlignment="1" applyProtection="1">
      <alignment horizontal="center" vertical="center"/>
      <protection locked="0"/>
    </xf>
    <xf numFmtId="180" fontId="6" fillId="0" borderId="6" xfId="0" applyNumberFormat="1" applyFont="1" applyFill="1" applyBorder="1" applyAlignment="1" applyProtection="1">
      <alignment horizontal="center" vertical="center"/>
      <protection locked="0"/>
    </xf>
    <xf numFmtId="1" fontId="6" fillId="0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180" fontId="7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vertical="center"/>
      <protection locked="0"/>
    </xf>
    <xf numFmtId="180" fontId="8" fillId="0" borderId="6" xfId="0" applyNumberFormat="1" applyFont="1" applyFill="1" applyBorder="1" applyAlignment="1" applyProtection="1">
      <alignment horizontal="center" vertical="center"/>
      <protection locked="0"/>
    </xf>
    <xf numFmtId="1" fontId="8" fillId="0" borderId="3" xfId="0" applyNumberFormat="1" applyFont="1" applyFill="1" applyBorder="1" applyAlignment="1" applyProtection="1">
      <alignment horizontal="center" vertical="center"/>
      <protection locked="0"/>
    </xf>
    <xf numFmtId="180" fontId="9" fillId="0" borderId="3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Alignment="1" applyProtection="1">
      <alignment vertical="center"/>
      <protection locked="0"/>
    </xf>
    <xf numFmtId="180" fontId="7" fillId="0" borderId="6" xfId="0" applyNumberFormat="1" applyFont="1" applyFill="1" applyBorder="1" applyAlignment="1" applyProtection="1">
      <alignment horizontal="center" vertical="center"/>
      <protection locked="0"/>
    </xf>
    <xf numFmtId="1" fontId="7" fillId="0" borderId="3" xfId="0" applyNumberFormat="1" applyFont="1" applyFill="1" applyBorder="1" applyAlignment="1" applyProtection="1">
      <alignment horizontal="center" vertical="center"/>
      <protection locked="0"/>
    </xf>
    <xf numFmtId="180" fontId="10" fillId="0" borderId="6" xfId="0" applyNumberFormat="1" applyFont="1" applyFill="1" applyBorder="1" applyAlignment="1" applyProtection="1">
      <alignment horizontal="center" vertical="center"/>
      <protection locked="0"/>
    </xf>
    <xf numFmtId="1" fontId="10" fillId="0" borderId="3" xfId="0" applyNumberFormat="1" applyFont="1" applyFill="1" applyBorder="1" applyAlignment="1" applyProtection="1">
      <alignment horizontal="center" vertical="center"/>
      <protection locked="0"/>
    </xf>
    <xf numFmtId="180" fontId="11" fillId="0" borderId="3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Alignment="1" applyProtection="1">
      <alignment vertical="center"/>
      <protection locked="0"/>
    </xf>
    <xf numFmtId="49" fontId="12" fillId="0" borderId="0" xfId="0" applyNumberFormat="1" applyFont="1" applyFill="1" applyAlignment="1" applyProtection="1">
      <alignment vertical="center"/>
      <protection locked="0"/>
    </xf>
    <xf numFmtId="0" fontId="8" fillId="0" borderId="7" xfId="0" applyFont="1" applyFill="1" applyBorder="1" applyAlignment="1" applyProtection="1">
      <alignment vertical="center"/>
      <protection locked="0"/>
    </xf>
    <xf numFmtId="0" fontId="6" fillId="0" borderId="7" xfId="0" applyFont="1" applyFill="1" applyBorder="1" applyAlignment="1" applyProtection="1">
      <alignment horizontal="left" vertical="center"/>
      <protection locked="0"/>
    </xf>
    <xf numFmtId="0" fontId="10" fillId="0" borderId="7" xfId="0" applyFont="1" applyFill="1" applyBorder="1" applyAlignment="1" applyProtection="1">
      <alignment vertical="center" shrinkToFit="1"/>
      <protection locked="0"/>
    </xf>
    <xf numFmtId="3" fontId="7" fillId="0" borderId="8" xfId="0" applyNumberFormat="1" applyFont="1" applyFill="1" applyBorder="1" applyAlignment="1" applyProtection="1">
      <alignment/>
      <protection locked="0"/>
    </xf>
    <xf numFmtId="3" fontId="6" fillId="0" borderId="8" xfId="0" applyNumberFormat="1" applyFont="1" applyFill="1" applyBorder="1" applyAlignment="1" applyProtection="1">
      <alignment/>
      <protection locked="0"/>
    </xf>
    <xf numFmtId="3" fontId="8" fillId="0" borderId="8" xfId="0" applyNumberFormat="1" applyFont="1" applyFill="1" applyBorder="1" applyAlignment="1" applyProtection="1">
      <alignment/>
      <protection locked="0"/>
    </xf>
    <xf numFmtId="3" fontId="10" fillId="0" borderId="8" xfId="0" applyNumberFormat="1" applyFont="1" applyFill="1" applyBorder="1" applyAlignment="1" applyProtection="1">
      <alignment/>
      <protection locked="0"/>
    </xf>
    <xf numFmtId="49" fontId="6" fillId="0" borderId="9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180" fontId="6" fillId="0" borderId="11" xfId="0" applyNumberFormat="1" applyFont="1" applyFill="1" applyBorder="1" applyAlignment="1" applyProtection="1">
      <alignment horizontal="center" vertical="center"/>
      <protection locked="0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180" fontId="7" fillId="0" borderId="1" xfId="0" applyNumberFormat="1" applyFont="1" applyFill="1" applyBorder="1" applyAlignment="1" applyProtection="1">
      <alignment horizontal="center" vertical="center"/>
      <protection locked="0"/>
    </xf>
    <xf numFmtId="3" fontId="7" fillId="0" borderId="12" xfId="0" applyNumberFormat="1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right" vertical="center"/>
      <protection locked="0"/>
    </xf>
    <xf numFmtId="4" fontId="6" fillId="0" borderId="14" xfId="0" applyNumberFormat="1" applyFont="1" applyFill="1" applyBorder="1" applyAlignment="1" applyProtection="1">
      <alignment vertical="center"/>
      <protection locked="0"/>
    </xf>
    <xf numFmtId="4" fontId="7" fillId="0" borderId="14" xfId="0" applyNumberFormat="1" applyFont="1" applyFill="1" applyBorder="1" applyAlignment="1" applyProtection="1">
      <alignment vertical="center"/>
      <protection locked="0"/>
    </xf>
    <xf numFmtId="4" fontId="9" fillId="0" borderId="14" xfId="0" applyNumberFormat="1" applyFont="1" applyFill="1" applyBorder="1" applyAlignment="1" applyProtection="1">
      <alignment vertical="center"/>
      <protection locked="0"/>
    </xf>
    <xf numFmtId="4" fontId="10" fillId="0" borderId="14" xfId="0" applyNumberFormat="1" applyFont="1" applyFill="1" applyBorder="1" applyAlignment="1" applyProtection="1">
      <alignment vertical="center"/>
      <protection locked="0"/>
    </xf>
    <xf numFmtId="4" fontId="12" fillId="0" borderId="14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Fill="1" applyAlignment="1" applyProtection="1">
      <alignment vertical="center"/>
      <protection locked="0"/>
    </xf>
    <xf numFmtId="0" fontId="6" fillId="0" borderId="7" xfId="0" applyFont="1" applyFill="1" applyBorder="1" applyAlignment="1" applyProtection="1">
      <alignment vertical="center"/>
      <protection locked="0"/>
    </xf>
    <xf numFmtId="0" fontId="7" fillId="0" borderId="7" xfId="0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horizontal="right" vertical="center"/>
      <protection locked="0"/>
    </xf>
    <xf numFmtId="4" fontId="7" fillId="0" borderId="0" xfId="0" applyNumberFormat="1" applyFont="1" applyFill="1" applyAlignment="1" applyProtection="1">
      <alignment horizontal="right" vertical="center"/>
      <protection locked="0"/>
    </xf>
    <xf numFmtId="49" fontId="7" fillId="0" borderId="0" xfId="0" applyNumberFormat="1" applyFont="1" applyFill="1" applyAlignment="1" applyProtection="1">
      <alignment horizontal="right" vertical="center"/>
      <protection locked="0"/>
    </xf>
    <xf numFmtId="4" fontId="6" fillId="0" borderId="1" xfId="0" applyNumberFormat="1" applyFont="1" applyFill="1" applyBorder="1" applyAlignment="1" applyProtection="1">
      <alignment vertical="center"/>
      <protection locked="0"/>
    </xf>
    <xf numFmtId="4" fontId="7" fillId="0" borderId="1" xfId="0" applyNumberFormat="1" applyFont="1" applyFill="1" applyBorder="1" applyAlignment="1" applyProtection="1">
      <alignment vertical="center"/>
      <protection locked="0"/>
    </xf>
    <xf numFmtId="4" fontId="6" fillId="0" borderId="1" xfId="0" applyNumberFormat="1" applyFont="1" applyFill="1" applyBorder="1" applyAlignment="1" applyProtection="1">
      <alignment vertical="center"/>
      <protection locked="0"/>
    </xf>
    <xf numFmtId="4" fontId="7" fillId="0" borderId="1" xfId="0" applyNumberFormat="1" applyFont="1" applyFill="1" applyBorder="1" applyAlignment="1" applyProtection="1">
      <alignment vertical="center"/>
      <protection locked="0"/>
    </xf>
    <xf numFmtId="4" fontId="9" fillId="0" borderId="1" xfId="0" applyNumberFormat="1" applyFont="1" applyFill="1" applyBorder="1" applyAlignment="1" applyProtection="1">
      <alignment vertical="center"/>
      <protection locked="0"/>
    </xf>
    <xf numFmtId="4" fontId="6" fillId="0" borderId="15" xfId="0" applyNumberFormat="1" applyFont="1" applyFill="1" applyBorder="1" applyAlignment="1" applyProtection="1">
      <alignment vertical="center"/>
      <protection locked="0"/>
    </xf>
    <xf numFmtId="4" fontId="14" fillId="0" borderId="1" xfId="0" applyNumberFormat="1" applyFont="1" applyFill="1" applyBorder="1" applyAlignment="1" applyProtection="1">
      <alignment vertical="center"/>
      <protection locked="0"/>
    </xf>
    <xf numFmtId="4" fontId="15" fillId="0" borderId="1" xfId="0" applyNumberFormat="1" applyFont="1" applyFill="1" applyBorder="1" applyAlignment="1" applyProtection="1">
      <alignment vertical="center"/>
      <protection locked="0"/>
    </xf>
    <xf numFmtId="4" fontId="14" fillId="0" borderId="11" xfId="0" applyNumberFormat="1" applyFont="1" applyFill="1" applyBorder="1" applyAlignment="1" applyProtection="1">
      <alignment vertical="center"/>
      <protection locked="0"/>
    </xf>
    <xf numFmtId="4" fontId="16" fillId="0" borderId="1" xfId="0" applyNumberFormat="1" applyFont="1" applyFill="1" applyBorder="1" applyAlignment="1" applyProtection="1">
      <alignment vertical="center"/>
      <protection locked="0"/>
    </xf>
    <xf numFmtId="4" fontId="15" fillId="0" borderId="16" xfId="0" applyNumberFormat="1" applyFont="1" applyFill="1" applyBorder="1" applyAlignment="1" applyProtection="1">
      <alignment vertical="center"/>
      <protection locked="0"/>
    </xf>
    <xf numFmtId="4" fontId="17" fillId="0" borderId="17" xfId="0" applyNumberFormat="1" applyFont="1" applyFill="1" applyBorder="1" applyAlignment="1" applyProtection="1">
      <alignment vertical="center"/>
      <protection locked="0"/>
    </xf>
    <xf numFmtId="4" fontId="16" fillId="0" borderId="17" xfId="0" applyNumberFormat="1" applyFont="1" applyFill="1" applyBorder="1" applyAlignment="1" applyProtection="1">
      <alignment vertical="center"/>
      <protection locked="0"/>
    </xf>
    <xf numFmtId="4" fontId="15" fillId="0" borderId="17" xfId="0" applyNumberFormat="1" applyFont="1" applyFill="1" applyBorder="1" applyAlignment="1" applyProtection="1">
      <alignment vertical="center"/>
      <protection locked="0"/>
    </xf>
    <xf numFmtId="4" fontId="18" fillId="0" borderId="17" xfId="0" applyNumberFormat="1" applyFont="1" applyFill="1" applyBorder="1" applyAlignment="1" applyProtection="1">
      <alignment vertical="center"/>
      <protection locked="0"/>
    </xf>
    <xf numFmtId="4" fontId="15" fillId="0" borderId="18" xfId="0" applyNumberFormat="1" applyFont="1" applyFill="1" applyBorder="1" applyAlignment="1" applyProtection="1">
      <alignment vertical="center"/>
      <protection locked="0"/>
    </xf>
    <xf numFmtId="4" fontId="14" fillId="0" borderId="19" xfId="0" applyNumberFormat="1" applyFont="1" applyFill="1" applyBorder="1" applyAlignment="1" applyProtection="1">
      <alignment vertical="center"/>
      <protection locked="0"/>
    </xf>
    <xf numFmtId="4" fontId="6" fillId="0" borderId="13" xfId="0" applyNumberFormat="1" applyFont="1" applyFill="1" applyBorder="1" applyAlignment="1" applyProtection="1">
      <alignment vertical="center"/>
      <protection locked="0"/>
    </xf>
    <xf numFmtId="4" fontId="7" fillId="0" borderId="13" xfId="0" applyNumberFormat="1" applyFont="1" applyFill="1" applyBorder="1" applyAlignment="1" applyProtection="1">
      <alignment vertical="center"/>
      <protection locked="0"/>
    </xf>
    <xf numFmtId="4" fontId="7" fillId="0" borderId="13" xfId="0" applyNumberFormat="1" applyFont="1" applyFill="1" applyBorder="1" applyAlignment="1" applyProtection="1">
      <alignment vertical="center"/>
      <protection locked="0"/>
    </xf>
    <xf numFmtId="4" fontId="6" fillId="0" borderId="13" xfId="0" applyNumberFormat="1" applyFont="1" applyFill="1" applyBorder="1" applyAlignment="1" applyProtection="1">
      <alignment vertical="center"/>
      <protection locked="0"/>
    </xf>
    <xf numFmtId="4" fontId="9" fillId="0" borderId="13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49" fontId="6" fillId="0" borderId="20" xfId="0" applyNumberFormat="1" applyFont="1" applyFill="1" applyBorder="1" applyAlignment="1" applyProtection="1">
      <alignment horizontal="center" vertical="center"/>
      <protection locked="0"/>
    </xf>
    <xf numFmtId="49" fontId="6" fillId="0" borderId="1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right" vertical="center"/>
    </xf>
    <xf numFmtId="0" fontId="6" fillId="0" borderId="0" xfId="0" applyFont="1" applyFill="1" applyAlignment="1" applyProtection="1">
      <alignment horizontal="center"/>
      <protection locked="0"/>
    </xf>
    <xf numFmtId="180" fontId="3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25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4"/>
  <sheetViews>
    <sheetView showGridLines="0" workbookViewId="0" topLeftCell="A18">
      <selection activeCell="D62" sqref="D62"/>
    </sheetView>
  </sheetViews>
  <sheetFormatPr defaultColWidth="9.140625" defaultRowHeight="12.75"/>
  <cols>
    <col min="1" max="1" width="5.28125" style="2" customWidth="1"/>
    <col min="2" max="2" width="4.7109375" style="2" customWidth="1"/>
    <col min="3" max="3" width="5.28125" style="2" customWidth="1"/>
    <col min="4" max="4" width="74.7109375" style="3" customWidth="1"/>
    <col min="5" max="16384" width="9.140625" style="2" customWidth="1"/>
  </cols>
  <sheetData>
    <row r="1" spans="1:4" ht="15.75">
      <c r="A1" s="98"/>
      <c r="B1" s="98"/>
      <c r="C1" s="98"/>
      <c r="D1" s="98"/>
    </row>
    <row r="2" spans="1:4" ht="43.5" customHeight="1">
      <c r="A2" s="97" t="s">
        <v>175</v>
      </c>
      <c r="B2" s="97"/>
      <c r="C2" s="97"/>
      <c r="D2" s="97"/>
    </row>
    <row r="4" spans="1:4" ht="26.25" customHeight="1">
      <c r="A4" s="1" t="s">
        <v>89</v>
      </c>
      <c r="B4" s="1" t="s">
        <v>90</v>
      </c>
      <c r="C4" s="1" t="s">
        <v>91</v>
      </c>
      <c r="D4" s="1" t="s">
        <v>92</v>
      </c>
    </row>
    <row r="5" spans="1:4" ht="16.5" customHeight="1">
      <c r="A5" s="9" t="s">
        <v>0</v>
      </c>
      <c r="B5" s="9"/>
      <c r="C5" s="9"/>
      <c r="D5" s="10" t="s">
        <v>1</v>
      </c>
    </row>
    <row r="6" spans="1:4" ht="16.5" customHeight="1">
      <c r="A6" s="11"/>
      <c r="B6" s="11" t="s">
        <v>79</v>
      </c>
      <c r="C6" s="11"/>
      <c r="D6" s="12" t="s">
        <v>74</v>
      </c>
    </row>
    <row r="7" spans="1:4" ht="16.5" customHeight="1">
      <c r="A7" s="13"/>
      <c r="B7" s="13"/>
      <c r="C7" s="13" t="s">
        <v>79</v>
      </c>
      <c r="D7" s="14" t="s">
        <v>2</v>
      </c>
    </row>
    <row r="8" spans="1:4" ht="16.5" customHeight="1">
      <c r="A8" s="13"/>
      <c r="B8" s="13"/>
      <c r="C8" s="13" t="s">
        <v>80</v>
      </c>
      <c r="D8" s="14" t="s">
        <v>3</v>
      </c>
    </row>
    <row r="9" spans="1:4" ht="16.5" customHeight="1">
      <c r="A9" s="13"/>
      <c r="B9" s="13"/>
      <c r="C9" s="13" t="s">
        <v>81</v>
      </c>
      <c r="D9" s="14" t="s">
        <v>107</v>
      </c>
    </row>
    <row r="10" spans="1:4" ht="16.5" customHeight="1">
      <c r="A10" s="11"/>
      <c r="B10" s="11" t="s">
        <v>80</v>
      </c>
      <c r="C10" s="11"/>
      <c r="D10" s="12" t="s">
        <v>4</v>
      </c>
    </row>
    <row r="11" spans="1:4" ht="16.5" customHeight="1">
      <c r="A11" s="13"/>
      <c r="B11" s="13"/>
      <c r="C11" s="13" t="s">
        <v>79</v>
      </c>
      <c r="D11" s="14" t="s">
        <v>5</v>
      </c>
    </row>
    <row r="12" spans="1:4" ht="16.5" customHeight="1">
      <c r="A12" s="13"/>
      <c r="B12" s="13"/>
      <c r="C12" s="13" t="s">
        <v>80</v>
      </c>
      <c r="D12" s="14" t="s">
        <v>6</v>
      </c>
    </row>
    <row r="13" spans="1:4" ht="16.5" customHeight="1">
      <c r="A13" s="13"/>
      <c r="B13" s="13"/>
      <c r="C13" s="13" t="s">
        <v>81</v>
      </c>
      <c r="D13" s="14" t="s">
        <v>118</v>
      </c>
    </row>
    <row r="14" spans="1:4" ht="16.5" customHeight="1">
      <c r="A14" s="13"/>
      <c r="B14" s="13"/>
      <c r="C14" s="13" t="s">
        <v>82</v>
      </c>
      <c r="D14" s="14" t="s">
        <v>7</v>
      </c>
    </row>
    <row r="15" spans="1:4" ht="16.5" customHeight="1">
      <c r="A15" s="13"/>
      <c r="B15" s="13"/>
      <c r="C15" s="13" t="s">
        <v>83</v>
      </c>
      <c r="D15" s="14" t="s">
        <v>119</v>
      </c>
    </row>
    <row r="16" spans="1:4" ht="16.5" customHeight="1">
      <c r="A16" s="13"/>
      <c r="B16" s="13"/>
      <c r="C16" s="13" t="s">
        <v>84</v>
      </c>
      <c r="D16" s="14" t="s">
        <v>120</v>
      </c>
    </row>
    <row r="17" spans="1:5" s="4" customFormat="1" ht="16.5" customHeight="1">
      <c r="A17" s="11"/>
      <c r="B17" s="11" t="s">
        <v>81</v>
      </c>
      <c r="C17" s="11"/>
      <c r="D17" s="12" t="s">
        <v>106</v>
      </c>
      <c r="E17" s="2"/>
    </row>
    <row r="18" spans="1:4" ht="16.5" customHeight="1">
      <c r="A18" s="13"/>
      <c r="B18" s="13"/>
      <c r="C18" s="13" t="s">
        <v>79</v>
      </c>
      <c r="D18" s="14" t="s">
        <v>121</v>
      </c>
    </row>
    <row r="19" spans="1:4" ht="16.5" customHeight="1">
      <c r="A19" s="13"/>
      <c r="B19" s="13"/>
      <c r="C19" s="13" t="s">
        <v>80</v>
      </c>
      <c r="D19" s="15" t="s">
        <v>129</v>
      </c>
    </row>
    <row r="20" spans="1:4" ht="16.5" customHeight="1">
      <c r="A20" s="13"/>
      <c r="B20" s="13"/>
      <c r="C20" s="13" t="s">
        <v>81</v>
      </c>
      <c r="D20" s="14" t="s">
        <v>122</v>
      </c>
    </row>
    <row r="21" spans="1:4" ht="16.5" customHeight="1">
      <c r="A21" s="13"/>
      <c r="B21" s="13"/>
      <c r="C21" s="13" t="s">
        <v>82</v>
      </c>
      <c r="D21" s="14" t="s">
        <v>123</v>
      </c>
    </row>
    <row r="22" spans="1:4" ht="16.5" customHeight="1">
      <c r="A22" s="13"/>
      <c r="B22" s="13"/>
      <c r="C22" s="13" t="s">
        <v>83</v>
      </c>
      <c r="D22" s="14" t="s">
        <v>124</v>
      </c>
    </row>
    <row r="23" spans="1:5" s="4" customFormat="1" ht="16.5" customHeight="1">
      <c r="A23" s="11"/>
      <c r="B23" s="11" t="s">
        <v>82</v>
      </c>
      <c r="C23" s="11"/>
      <c r="D23" s="12" t="s">
        <v>8</v>
      </c>
      <c r="E23" s="2"/>
    </row>
    <row r="24" spans="1:4" ht="16.5" customHeight="1">
      <c r="A24" s="13"/>
      <c r="B24" s="13"/>
      <c r="C24" s="13" t="s">
        <v>79</v>
      </c>
      <c r="D24" s="14" t="s">
        <v>9</v>
      </c>
    </row>
    <row r="25" spans="1:4" ht="16.5" customHeight="1">
      <c r="A25" s="13"/>
      <c r="B25" s="13"/>
      <c r="C25" s="13" t="s">
        <v>80</v>
      </c>
      <c r="D25" s="14" t="s">
        <v>10</v>
      </c>
    </row>
    <row r="26" spans="1:4" ht="16.5" customHeight="1">
      <c r="A26" s="13"/>
      <c r="B26" s="13"/>
      <c r="C26" s="13" t="s">
        <v>81</v>
      </c>
      <c r="D26" s="14" t="s">
        <v>137</v>
      </c>
    </row>
    <row r="27" spans="1:4" ht="16.5" customHeight="1">
      <c r="A27" s="13"/>
      <c r="B27" s="13"/>
      <c r="C27" s="13" t="s">
        <v>82</v>
      </c>
      <c r="D27" s="14" t="s">
        <v>11</v>
      </c>
    </row>
    <row r="28" spans="1:5" s="4" customFormat="1" ht="16.5" customHeight="1">
      <c r="A28" s="11"/>
      <c r="B28" s="11" t="s">
        <v>83</v>
      </c>
      <c r="C28" s="11"/>
      <c r="D28" s="12" t="s">
        <v>12</v>
      </c>
      <c r="E28" s="2"/>
    </row>
    <row r="29" spans="1:4" ht="16.5" customHeight="1">
      <c r="A29" s="13"/>
      <c r="B29" s="13"/>
      <c r="C29" s="13" t="s">
        <v>79</v>
      </c>
      <c r="D29" s="14" t="s">
        <v>13</v>
      </c>
    </row>
    <row r="30" spans="1:4" ht="16.5" customHeight="1">
      <c r="A30" s="13"/>
      <c r="B30" s="13"/>
      <c r="C30" s="13" t="s">
        <v>80</v>
      </c>
      <c r="D30" s="14" t="s">
        <v>14</v>
      </c>
    </row>
    <row r="31" spans="1:4" ht="16.5" customHeight="1">
      <c r="A31" s="13"/>
      <c r="B31" s="13"/>
      <c r="C31" s="13" t="s">
        <v>81</v>
      </c>
      <c r="D31" s="14" t="s">
        <v>15</v>
      </c>
    </row>
    <row r="32" spans="1:4" ht="16.5" customHeight="1">
      <c r="A32" s="13"/>
      <c r="B32" s="13"/>
      <c r="C32" s="13" t="s">
        <v>82</v>
      </c>
      <c r="D32" s="15" t="s">
        <v>16</v>
      </c>
    </row>
    <row r="33" spans="1:5" s="4" customFormat="1" ht="16.5" customHeight="1">
      <c r="A33" s="11"/>
      <c r="B33" s="11" t="s">
        <v>84</v>
      </c>
      <c r="C33" s="11"/>
      <c r="D33" s="12" t="s">
        <v>17</v>
      </c>
      <c r="E33" s="2"/>
    </row>
    <row r="34" spans="1:4" ht="16.5" customHeight="1">
      <c r="A34" s="13"/>
      <c r="B34" s="13"/>
      <c r="C34" s="13" t="s">
        <v>79</v>
      </c>
      <c r="D34" s="14" t="s">
        <v>138</v>
      </c>
    </row>
    <row r="35" spans="1:4" ht="16.5" customHeight="1">
      <c r="A35" s="13"/>
      <c r="B35" s="13"/>
      <c r="C35" s="13" t="s">
        <v>80</v>
      </c>
      <c r="D35" s="14" t="s">
        <v>130</v>
      </c>
    </row>
    <row r="36" spans="1:4" ht="16.5" customHeight="1">
      <c r="A36" s="13"/>
      <c r="B36" s="13"/>
      <c r="C36" s="13" t="s">
        <v>81</v>
      </c>
      <c r="D36" s="14" t="s">
        <v>108</v>
      </c>
    </row>
    <row r="37" spans="1:4" ht="16.5" customHeight="1">
      <c r="A37" s="13"/>
      <c r="B37" s="13"/>
      <c r="C37" s="13" t="s">
        <v>82</v>
      </c>
      <c r="D37" s="14" t="s">
        <v>109</v>
      </c>
    </row>
    <row r="38" spans="1:4" ht="16.5" customHeight="1">
      <c r="A38" s="13"/>
      <c r="B38" s="13"/>
      <c r="C38" s="13" t="s">
        <v>83</v>
      </c>
      <c r="D38" s="14" t="s">
        <v>110</v>
      </c>
    </row>
    <row r="39" spans="1:4" ht="16.5" customHeight="1">
      <c r="A39" s="13"/>
      <c r="B39" s="13"/>
      <c r="C39" s="13" t="s">
        <v>84</v>
      </c>
      <c r="D39" s="14" t="s">
        <v>111</v>
      </c>
    </row>
    <row r="40" spans="1:4" ht="16.5" customHeight="1">
      <c r="A40" s="13"/>
      <c r="B40" s="13"/>
      <c r="C40" s="13" t="s">
        <v>85</v>
      </c>
      <c r="D40" s="14" t="s">
        <v>136</v>
      </c>
    </row>
    <row r="41" spans="1:4" ht="16.5" customHeight="1">
      <c r="A41" s="13"/>
      <c r="B41" s="13"/>
      <c r="C41" s="13" t="s">
        <v>86</v>
      </c>
      <c r="D41" s="14" t="s">
        <v>112</v>
      </c>
    </row>
    <row r="42" spans="1:4" ht="16.5" customHeight="1">
      <c r="A42" s="13"/>
      <c r="B42" s="13"/>
      <c r="C42" s="13" t="s">
        <v>88</v>
      </c>
      <c r="D42" s="14" t="s">
        <v>125</v>
      </c>
    </row>
    <row r="43" spans="1:4" ht="16.5" customHeight="1">
      <c r="A43" s="13"/>
      <c r="B43" s="13"/>
      <c r="C43" s="13" t="s">
        <v>87</v>
      </c>
      <c r="D43" s="14" t="s">
        <v>131</v>
      </c>
    </row>
    <row r="44" spans="1:4" ht="16.5" customHeight="1">
      <c r="A44" s="13"/>
      <c r="B44" s="13"/>
      <c r="C44" s="13" t="s">
        <v>93</v>
      </c>
      <c r="D44" s="14" t="s">
        <v>132</v>
      </c>
    </row>
    <row r="45" spans="1:4" ht="16.5" customHeight="1">
      <c r="A45" s="13"/>
      <c r="B45" s="13"/>
      <c r="C45" s="13" t="s">
        <v>94</v>
      </c>
      <c r="D45" s="14" t="s">
        <v>114</v>
      </c>
    </row>
    <row r="46" spans="1:4" ht="16.5" customHeight="1">
      <c r="A46" s="13"/>
      <c r="B46" s="13"/>
      <c r="C46" s="13" t="s">
        <v>95</v>
      </c>
      <c r="D46" s="14" t="s">
        <v>115</v>
      </c>
    </row>
    <row r="47" spans="1:4" ht="16.5" customHeight="1">
      <c r="A47" s="13"/>
      <c r="B47" s="13"/>
      <c r="C47" s="13" t="s">
        <v>99</v>
      </c>
      <c r="D47" s="14" t="s">
        <v>116</v>
      </c>
    </row>
    <row r="48" spans="1:4" ht="16.5" customHeight="1">
      <c r="A48" s="13"/>
      <c r="B48" s="13"/>
      <c r="C48" s="13" t="s">
        <v>100</v>
      </c>
      <c r="D48" s="14" t="s">
        <v>117</v>
      </c>
    </row>
    <row r="49" spans="1:4" ht="16.5" customHeight="1">
      <c r="A49" s="13"/>
      <c r="B49" s="13"/>
      <c r="C49" s="13" t="s">
        <v>101</v>
      </c>
      <c r="D49" s="14" t="s">
        <v>133</v>
      </c>
    </row>
    <row r="50" spans="1:5" s="4" customFormat="1" ht="16.5" customHeight="1">
      <c r="A50" s="11"/>
      <c r="B50" s="11" t="s">
        <v>85</v>
      </c>
      <c r="C50" s="11"/>
      <c r="D50" s="12" t="s">
        <v>18</v>
      </c>
      <c r="E50" s="2"/>
    </row>
    <row r="51" spans="1:4" ht="16.5" customHeight="1">
      <c r="A51" s="13"/>
      <c r="B51" s="13"/>
      <c r="C51" s="13" t="s">
        <v>79</v>
      </c>
      <c r="D51" s="14" t="s">
        <v>5</v>
      </c>
    </row>
    <row r="52" spans="1:4" ht="16.5" customHeight="1">
      <c r="A52" s="13"/>
      <c r="B52" s="13"/>
      <c r="C52" s="13" t="s">
        <v>80</v>
      </c>
      <c r="D52" s="14" t="s">
        <v>19</v>
      </c>
    </row>
    <row r="53" spans="1:4" ht="16.5" customHeight="1">
      <c r="A53" s="13"/>
      <c r="B53" s="13"/>
      <c r="C53" s="13" t="s">
        <v>88</v>
      </c>
      <c r="D53" s="14" t="s">
        <v>20</v>
      </c>
    </row>
    <row r="54" spans="1:5" s="4" customFormat="1" ht="16.5" customHeight="1">
      <c r="A54" s="11"/>
      <c r="B54" s="11" t="s">
        <v>86</v>
      </c>
      <c r="C54" s="11"/>
      <c r="D54" s="12" t="s">
        <v>21</v>
      </c>
      <c r="E54" s="2"/>
    </row>
    <row r="55" spans="1:4" ht="16.5" customHeight="1">
      <c r="A55" s="13"/>
      <c r="B55" s="13"/>
      <c r="C55" s="13" t="s">
        <v>79</v>
      </c>
      <c r="D55" s="14" t="s">
        <v>22</v>
      </c>
    </row>
    <row r="56" spans="1:5" s="4" customFormat="1" ht="16.5" customHeight="1">
      <c r="A56" s="11" t="s">
        <v>23</v>
      </c>
      <c r="B56" s="11"/>
      <c r="C56" s="11"/>
      <c r="D56" s="12" t="s">
        <v>24</v>
      </c>
      <c r="E56" s="2"/>
    </row>
    <row r="57" spans="1:5" s="4" customFormat="1" ht="16.5" customHeight="1">
      <c r="A57" s="11"/>
      <c r="B57" s="11" t="s">
        <v>79</v>
      </c>
      <c r="C57" s="11"/>
      <c r="D57" s="12" t="s">
        <v>25</v>
      </c>
      <c r="E57" s="2"/>
    </row>
    <row r="58" spans="1:4" ht="16.5" customHeight="1">
      <c r="A58" s="13"/>
      <c r="B58" s="13"/>
      <c r="C58" s="13" t="s">
        <v>79</v>
      </c>
      <c r="D58" s="14" t="s">
        <v>26</v>
      </c>
    </row>
    <row r="59" spans="1:4" ht="16.5" customHeight="1">
      <c r="A59" s="13"/>
      <c r="B59" s="13"/>
      <c r="C59" s="13" t="s">
        <v>80</v>
      </c>
      <c r="D59" s="14" t="s">
        <v>134</v>
      </c>
    </row>
    <row r="60" spans="1:4" ht="16.5" customHeight="1">
      <c r="A60" s="13"/>
      <c r="B60" s="13"/>
      <c r="C60" s="13" t="s">
        <v>82</v>
      </c>
      <c r="D60" s="14" t="s">
        <v>27</v>
      </c>
    </row>
    <row r="61" spans="1:4" ht="16.5" customHeight="1">
      <c r="A61" s="13"/>
      <c r="B61" s="13"/>
      <c r="C61" s="13" t="s">
        <v>83</v>
      </c>
      <c r="D61" s="14" t="s">
        <v>28</v>
      </c>
    </row>
    <row r="62" spans="1:4" ht="16.5" customHeight="1">
      <c r="A62" s="13"/>
      <c r="B62" s="13"/>
      <c r="C62" s="13" t="s">
        <v>84</v>
      </c>
      <c r="D62" s="14" t="s">
        <v>29</v>
      </c>
    </row>
    <row r="63" spans="1:5" s="4" customFormat="1" ht="16.5" customHeight="1">
      <c r="A63" s="11"/>
      <c r="B63" s="11" t="s">
        <v>80</v>
      </c>
      <c r="C63" s="11"/>
      <c r="D63" s="12" t="s">
        <v>30</v>
      </c>
      <c r="E63" s="2"/>
    </row>
    <row r="64" spans="1:4" ht="16.5" customHeight="1">
      <c r="A64" s="13"/>
      <c r="B64" s="13"/>
      <c r="C64" s="13" t="s">
        <v>79</v>
      </c>
      <c r="D64" s="14" t="s">
        <v>135</v>
      </c>
    </row>
    <row r="65" spans="1:5" s="4" customFormat="1" ht="16.5" customHeight="1">
      <c r="A65" s="11"/>
      <c r="B65" s="11" t="s">
        <v>81</v>
      </c>
      <c r="C65" s="11"/>
      <c r="D65" s="12" t="s">
        <v>31</v>
      </c>
      <c r="E65" s="2"/>
    </row>
    <row r="66" spans="1:4" ht="16.5" customHeight="1">
      <c r="A66" s="13"/>
      <c r="B66" s="13"/>
      <c r="C66" s="13" t="s">
        <v>79</v>
      </c>
      <c r="D66" s="14" t="s">
        <v>32</v>
      </c>
    </row>
    <row r="67" spans="1:4" ht="16.5" customHeight="1">
      <c r="A67" s="13"/>
      <c r="B67" s="13"/>
      <c r="C67" s="13" t="s">
        <v>80</v>
      </c>
      <c r="D67" s="14" t="s">
        <v>113</v>
      </c>
    </row>
    <row r="68" spans="1:4" ht="16.5" customHeight="1">
      <c r="A68" s="13"/>
      <c r="B68" s="13"/>
      <c r="C68" s="13" t="s">
        <v>81</v>
      </c>
      <c r="D68" s="14" t="s">
        <v>33</v>
      </c>
    </row>
    <row r="69" spans="1:5" s="4" customFormat="1" ht="16.5" customHeight="1">
      <c r="A69" s="11"/>
      <c r="B69" s="11" t="s">
        <v>83</v>
      </c>
      <c r="C69" s="11"/>
      <c r="D69" s="12" t="s">
        <v>34</v>
      </c>
      <c r="E69" s="2"/>
    </row>
    <row r="70" spans="1:4" ht="16.5" customHeight="1">
      <c r="A70" s="13"/>
      <c r="B70" s="13"/>
      <c r="C70" s="13" t="s">
        <v>79</v>
      </c>
      <c r="D70" s="14" t="s">
        <v>35</v>
      </c>
    </row>
    <row r="71" spans="1:5" s="4" customFormat="1" ht="16.5" customHeight="1">
      <c r="A71" s="11"/>
      <c r="B71" s="11" t="s">
        <v>84</v>
      </c>
      <c r="C71" s="11"/>
      <c r="D71" s="12" t="s">
        <v>36</v>
      </c>
      <c r="E71" s="2"/>
    </row>
    <row r="72" spans="1:4" ht="16.5" customHeight="1">
      <c r="A72" s="13"/>
      <c r="B72" s="13"/>
      <c r="C72" s="13" t="s">
        <v>79</v>
      </c>
      <c r="D72" s="14" t="s">
        <v>36</v>
      </c>
    </row>
    <row r="73" spans="1:5" s="6" customFormat="1" ht="16.5" customHeight="1">
      <c r="A73" s="13"/>
      <c r="B73" s="13"/>
      <c r="C73" s="13" t="s">
        <v>80</v>
      </c>
      <c r="D73" s="14" t="s">
        <v>96</v>
      </c>
      <c r="E73" s="2"/>
    </row>
    <row r="74" spans="1:5" s="6" customFormat="1" ht="16.5" customHeight="1">
      <c r="A74" s="13"/>
      <c r="B74" s="13"/>
      <c r="C74" s="13" t="s">
        <v>81</v>
      </c>
      <c r="D74" s="14" t="s">
        <v>97</v>
      </c>
      <c r="E74" s="2"/>
    </row>
    <row r="75" spans="1:4" ht="16.5" customHeight="1">
      <c r="A75" s="13"/>
      <c r="B75" s="13"/>
      <c r="C75" s="13" t="s">
        <v>82</v>
      </c>
      <c r="D75" s="14" t="s">
        <v>98</v>
      </c>
    </row>
    <row r="76" spans="1:5" s="4" customFormat="1" ht="16.5" customHeight="1">
      <c r="A76" s="11" t="s">
        <v>38</v>
      </c>
      <c r="B76" s="11"/>
      <c r="C76" s="11"/>
      <c r="D76" s="12" t="s">
        <v>39</v>
      </c>
      <c r="E76" s="2"/>
    </row>
    <row r="77" spans="1:5" s="4" customFormat="1" ht="16.5" customHeight="1">
      <c r="A77" s="11"/>
      <c r="B77" s="11" t="s">
        <v>79</v>
      </c>
      <c r="C77" s="11"/>
      <c r="D77" s="12" t="s">
        <v>40</v>
      </c>
      <c r="E77" s="2"/>
    </row>
    <row r="78" spans="1:4" ht="16.5" customHeight="1">
      <c r="A78" s="13"/>
      <c r="B78" s="13"/>
      <c r="C78" s="13" t="s">
        <v>79</v>
      </c>
      <c r="D78" s="14" t="s">
        <v>41</v>
      </c>
    </row>
    <row r="79" spans="1:4" ht="16.5" customHeight="1">
      <c r="A79" s="13"/>
      <c r="B79" s="13"/>
      <c r="C79" s="13" t="s">
        <v>80</v>
      </c>
      <c r="D79" s="14" t="s">
        <v>42</v>
      </c>
    </row>
    <row r="80" spans="1:5" s="4" customFormat="1" ht="16.5" customHeight="1">
      <c r="A80" s="11"/>
      <c r="B80" s="11" t="s">
        <v>80</v>
      </c>
      <c r="C80" s="11"/>
      <c r="D80" s="12" t="s">
        <v>43</v>
      </c>
      <c r="E80" s="2"/>
    </row>
    <row r="81" spans="1:4" ht="16.5" customHeight="1">
      <c r="A81" s="13"/>
      <c r="B81" s="13"/>
      <c r="C81" s="13" t="s">
        <v>79</v>
      </c>
      <c r="D81" s="14" t="s">
        <v>44</v>
      </c>
    </row>
    <row r="82" spans="1:5" s="4" customFormat="1" ht="16.5" customHeight="1">
      <c r="A82" s="11"/>
      <c r="B82" s="11" t="s">
        <v>81</v>
      </c>
      <c r="C82" s="11"/>
      <c r="D82" s="12" t="s">
        <v>126</v>
      </c>
      <c r="E82" s="2"/>
    </row>
    <row r="83" spans="1:4" ht="16.5" customHeight="1">
      <c r="A83" s="13"/>
      <c r="B83" s="13"/>
      <c r="C83" s="13" t="s">
        <v>79</v>
      </c>
      <c r="D83" s="14" t="s">
        <v>45</v>
      </c>
    </row>
    <row r="84" spans="1:4" ht="16.5" customHeight="1">
      <c r="A84" s="13"/>
      <c r="B84" s="13"/>
      <c r="C84" s="13" t="s">
        <v>80</v>
      </c>
      <c r="D84" s="14" t="s">
        <v>127</v>
      </c>
    </row>
    <row r="85" spans="1:5" s="4" customFormat="1" ht="16.5" customHeight="1">
      <c r="A85" s="11"/>
      <c r="B85" s="11" t="s">
        <v>82</v>
      </c>
      <c r="C85" s="11"/>
      <c r="D85" s="16" t="s">
        <v>46</v>
      </c>
      <c r="E85" s="2"/>
    </row>
    <row r="86" spans="1:4" ht="16.5" customHeight="1">
      <c r="A86" s="13"/>
      <c r="B86" s="13"/>
      <c r="C86" s="13" t="s">
        <v>79</v>
      </c>
      <c r="D86" s="15" t="s">
        <v>46</v>
      </c>
    </row>
    <row r="87" spans="1:5" s="4" customFormat="1" ht="16.5" customHeight="1">
      <c r="A87" s="11" t="s">
        <v>47</v>
      </c>
      <c r="B87" s="11"/>
      <c r="C87" s="11"/>
      <c r="D87" s="12" t="s">
        <v>48</v>
      </c>
      <c r="E87" s="2"/>
    </row>
    <row r="88" spans="1:5" s="4" customFormat="1" ht="16.5" customHeight="1">
      <c r="A88" s="11"/>
      <c r="B88" s="11" t="s">
        <v>79</v>
      </c>
      <c r="C88" s="11"/>
      <c r="D88" s="12" t="s">
        <v>49</v>
      </c>
      <c r="E88" s="2"/>
    </row>
    <row r="89" spans="1:4" ht="16.5" customHeight="1">
      <c r="A89" s="13"/>
      <c r="B89" s="13"/>
      <c r="C89" s="13" t="s">
        <v>79</v>
      </c>
      <c r="D89" s="14" t="s">
        <v>50</v>
      </c>
    </row>
    <row r="90" spans="1:4" ht="16.5" customHeight="1">
      <c r="A90" s="13"/>
      <c r="B90" s="13"/>
      <c r="C90" s="13" t="s">
        <v>80</v>
      </c>
      <c r="D90" s="14" t="s">
        <v>51</v>
      </c>
    </row>
    <row r="91" spans="1:5" s="4" customFormat="1" ht="16.5" customHeight="1">
      <c r="A91" s="11"/>
      <c r="B91" s="11" t="s">
        <v>80</v>
      </c>
      <c r="C91" s="11"/>
      <c r="D91" s="12" t="s">
        <v>52</v>
      </c>
      <c r="E91" s="2"/>
    </row>
    <row r="92" spans="1:4" ht="16.5" customHeight="1">
      <c r="A92" s="13"/>
      <c r="B92" s="13"/>
      <c r="C92" s="13" t="s">
        <v>79</v>
      </c>
      <c r="D92" s="14" t="s">
        <v>50</v>
      </c>
    </row>
    <row r="93" spans="1:4" ht="16.5" customHeight="1">
      <c r="A93" s="13"/>
      <c r="B93" s="13"/>
      <c r="C93" s="13" t="s">
        <v>80</v>
      </c>
      <c r="D93" s="14" t="s">
        <v>51</v>
      </c>
    </row>
    <row r="94" spans="1:5" s="4" customFormat="1" ht="16.5" customHeight="1">
      <c r="A94" s="11"/>
      <c r="B94" s="11" t="s">
        <v>81</v>
      </c>
      <c r="C94" s="11"/>
      <c r="D94" s="12" t="s">
        <v>53</v>
      </c>
      <c r="E94" s="2"/>
    </row>
    <row r="95" spans="1:4" ht="16.5" customHeight="1">
      <c r="A95" s="13"/>
      <c r="B95" s="13"/>
      <c r="C95" s="13" t="s">
        <v>79</v>
      </c>
      <c r="D95" s="14" t="s">
        <v>50</v>
      </c>
    </row>
    <row r="96" spans="1:4" ht="16.5" customHeight="1">
      <c r="A96" s="13"/>
      <c r="B96" s="13"/>
      <c r="C96" s="13" t="s">
        <v>80</v>
      </c>
      <c r="D96" s="14" t="s">
        <v>51</v>
      </c>
    </row>
    <row r="97" spans="1:5" s="4" customFormat="1" ht="16.5" customHeight="1">
      <c r="A97" s="11"/>
      <c r="B97" s="11" t="s">
        <v>82</v>
      </c>
      <c r="C97" s="11"/>
      <c r="D97" s="12" t="s">
        <v>54</v>
      </c>
      <c r="E97" s="2"/>
    </row>
    <row r="98" spans="1:4" ht="16.5" customHeight="1">
      <c r="A98" s="13"/>
      <c r="B98" s="13"/>
      <c r="C98" s="13" t="s">
        <v>79</v>
      </c>
      <c r="D98" s="14" t="s">
        <v>50</v>
      </c>
    </row>
    <row r="99" spans="1:4" ht="16.5" customHeight="1">
      <c r="A99" s="13"/>
      <c r="B99" s="13"/>
      <c r="C99" s="13" t="s">
        <v>80</v>
      </c>
      <c r="D99" s="14" t="s">
        <v>51</v>
      </c>
    </row>
    <row r="100" spans="1:5" s="4" customFormat="1" ht="16.5" customHeight="1">
      <c r="A100" s="17"/>
      <c r="B100" s="17" t="s">
        <v>83</v>
      </c>
      <c r="C100" s="17"/>
      <c r="D100" s="18" t="s">
        <v>55</v>
      </c>
      <c r="E100" s="2"/>
    </row>
    <row r="101" spans="1:4" ht="16.5" customHeight="1">
      <c r="A101" s="19"/>
      <c r="B101" s="19"/>
      <c r="C101" s="19" t="s">
        <v>79</v>
      </c>
      <c r="D101" s="20" t="s">
        <v>50</v>
      </c>
    </row>
    <row r="102" spans="1:4" ht="16.5" customHeight="1">
      <c r="A102" s="19"/>
      <c r="B102" s="19"/>
      <c r="C102" s="19" t="s">
        <v>80</v>
      </c>
      <c r="D102" s="20" t="s">
        <v>51</v>
      </c>
    </row>
    <row r="103" spans="1:5" s="7" customFormat="1" ht="16.5" customHeight="1">
      <c r="A103" s="17"/>
      <c r="B103" s="17" t="s">
        <v>84</v>
      </c>
      <c r="C103" s="17"/>
      <c r="D103" s="18" t="s">
        <v>104</v>
      </c>
      <c r="E103" s="2"/>
    </row>
    <row r="104" spans="1:5" s="8" customFormat="1" ht="16.5" customHeight="1">
      <c r="A104" s="19"/>
      <c r="B104" s="19"/>
      <c r="C104" s="19" t="s">
        <v>79</v>
      </c>
      <c r="D104" s="20" t="s">
        <v>102</v>
      </c>
      <c r="E104" s="2"/>
    </row>
    <row r="105" spans="1:5" s="8" customFormat="1" ht="16.5" customHeight="1">
      <c r="A105" s="19"/>
      <c r="B105" s="19"/>
      <c r="C105" s="19" t="s">
        <v>80</v>
      </c>
      <c r="D105" s="15" t="s">
        <v>103</v>
      </c>
      <c r="E105" s="2"/>
    </row>
    <row r="106" spans="1:5" s="8" customFormat="1" ht="16.5" customHeight="1">
      <c r="A106" s="19"/>
      <c r="B106" s="19"/>
      <c r="C106" s="19" t="s">
        <v>81</v>
      </c>
      <c r="D106" s="15" t="s">
        <v>105</v>
      </c>
      <c r="E106" s="2"/>
    </row>
    <row r="107" spans="1:5" s="5" customFormat="1" ht="16.5" customHeight="1">
      <c r="A107" s="17" t="s">
        <v>56</v>
      </c>
      <c r="B107" s="17"/>
      <c r="C107" s="17"/>
      <c r="D107" s="18" t="s">
        <v>57</v>
      </c>
      <c r="E107" s="2"/>
    </row>
    <row r="108" spans="1:5" s="4" customFormat="1" ht="16.5" customHeight="1">
      <c r="A108" s="11"/>
      <c r="B108" s="11" t="s">
        <v>79</v>
      </c>
      <c r="C108" s="11"/>
      <c r="D108" s="12" t="s">
        <v>58</v>
      </c>
      <c r="E108" s="2"/>
    </row>
    <row r="109" spans="1:4" ht="16.5" customHeight="1">
      <c r="A109" s="13"/>
      <c r="B109" s="13"/>
      <c r="C109" s="13" t="s">
        <v>79</v>
      </c>
      <c r="D109" s="14" t="s">
        <v>19</v>
      </c>
    </row>
    <row r="110" spans="1:4" ht="16.5" customHeight="1">
      <c r="A110" s="13"/>
      <c r="B110" s="13"/>
      <c r="C110" s="13" t="s">
        <v>80</v>
      </c>
      <c r="D110" s="14" t="s">
        <v>59</v>
      </c>
    </row>
    <row r="111" spans="1:4" ht="16.5" customHeight="1">
      <c r="A111" s="13"/>
      <c r="B111" s="13"/>
      <c r="C111" s="13" t="s">
        <v>81</v>
      </c>
      <c r="D111" s="15" t="s">
        <v>60</v>
      </c>
    </row>
    <row r="112" spans="1:4" ht="16.5" customHeight="1">
      <c r="A112" s="13"/>
      <c r="B112" s="13"/>
      <c r="C112" s="13" t="s">
        <v>82</v>
      </c>
      <c r="D112" s="14" t="s">
        <v>61</v>
      </c>
    </row>
    <row r="113" spans="1:4" ht="16.5" customHeight="1">
      <c r="A113" s="13"/>
      <c r="B113" s="13"/>
      <c r="C113" s="13" t="s">
        <v>83</v>
      </c>
      <c r="D113" s="14" t="s">
        <v>62</v>
      </c>
    </row>
    <row r="114" spans="1:4" ht="16.5" customHeight="1">
      <c r="A114" s="13"/>
      <c r="B114" s="13"/>
      <c r="C114" s="13" t="s">
        <v>84</v>
      </c>
      <c r="D114" s="14" t="s">
        <v>63</v>
      </c>
    </row>
    <row r="115" spans="1:4" ht="16.5" customHeight="1">
      <c r="A115" s="13"/>
      <c r="B115" s="13"/>
      <c r="C115" s="13" t="s">
        <v>85</v>
      </c>
      <c r="D115" s="14" t="s">
        <v>64</v>
      </c>
    </row>
    <row r="116" spans="1:4" ht="16.5" customHeight="1">
      <c r="A116" s="13"/>
      <c r="B116" s="13"/>
      <c r="C116" s="13" t="s">
        <v>86</v>
      </c>
      <c r="D116" s="14" t="s">
        <v>65</v>
      </c>
    </row>
    <row r="117" spans="1:4" ht="16.5" customHeight="1">
      <c r="A117" s="13"/>
      <c r="B117" s="13"/>
      <c r="C117" s="13" t="s">
        <v>88</v>
      </c>
      <c r="D117" s="14" t="s">
        <v>66</v>
      </c>
    </row>
    <row r="118" spans="1:5" s="4" customFormat="1" ht="16.5" customHeight="1">
      <c r="A118" s="11"/>
      <c r="B118" s="11" t="s">
        <v>80</v>
      </c>
      <c r="C118" s="11"/>
      <c r="D118" s="12" t="s">
        <v>67</v>
      </c>
      <c r="E118" s="2"/>
    </row>
    <row r="119" spans="1:4" ht="16.5" customHeight="1">
      <c r="A119" s="13"/>
      <c r="B119" s="13"/>
      <c r="C119" s="13" t="s">
        <v>79</v>
      </c>
      <c r="D119" s="14" t="s">
        <v>68</v>
      </c>
    </row>
    <row r="120" spans="1:4" ht="16.5" customHeight="1">
      <c r="A120" s="13"/>
      <c r="B120" s="13"/>
      <c r="C120" s="13" t="s">
        <v>80</v>
      </c>
      <c r="D120" s="14" t="s">
        <v>69</v>
      </c>
    </row>
    <row r="121" spans="1:4" ht="16.5" customHeight="1">
      <c r="A121" s="13"/>
      <c r="B121" s="13"/>
      <c r="C121" s="13" t="s">
        <v>81</v>
      </c>
      <c r="D121" s="14" t="s">
        <v>70</v>
      </c>
    </row>
    <row r="122" spans="1:4" ht="16.5" customHeight="1">
      <c r="A122" s="13"/>
      <c r="B122" s="13"/>
      <c r="C122" s="13" t="s">
        <v>82</v>
      </c>
      <c r="D122" s="14" t="s">
        <v>71</v>
      </c>
    </row>
    <row r="123" spans="1:4" ht="16.5" customHeight="1">
      <c r="A123" s="11" t="s">
        <v>72</v>
      </c>
      <c r="B123" s="11"/>
      <c r="C123" s="11"/>
      <c r="D123" s="12" t="s">
        <v>73</v>
      </c>
    </row>
    <row r="124" spans="1:4" ht="16.5" customHeight="1">
      <c r="A124" s="11"/>
      <c r="B124" s="11" t="s">
        <v>79</v>
      </c>
      <c r="C124" s="11"/>
      <c r="D124" s="12" t="s">
        <v>1</v>
      </c>
    </row>
    <row r="125" spans="1:4" ht="16.5" customHeight="1">
      <c r="A125" s="13"/>
      <c r="B125" s="13"/>
      <c r="C125" s="13" t="s">
        <v>79</v>
      </c>
      <c r="D125" s="14" t="s">
        <v>74</v>
      </c>
    </row>
    <row r="126" spans="1:4" ht="16.5" customHeight="1">
      <c r="A126" s="13"/>
      <c r="B126" s="13"/>
      <c r="C126" s="13" t="s">
        <v>80</v>
      </c>
      <c r="D126" s="14" t="s">
        <v>4</v>
      </c>
    </row>
    <row r="127" spans="1:4" ht="16.5" customHeight="1">
      <c r="A127" s="13"/>
      <c r="B127" s="13"/>
      <c r="C127" s="13" t="s">
        <v>81</v>
      </c>
      <c r="D127" s="14" t="s">
        <v>75</v>
      </c>
    </row>
    <row r="128" spans="1:4" ht="16.5" customHeight="1">
      <c r="A128" s="13"/>
      <c r="B128" s="13"/>
      <c r="C128" s="13" t="s">
        <v>82</v>
      </c>
      <c r="D128" s="14" t="s">
        <v>76</v>
      </c>
    </row>
    <row r="129" spans="1:4" ht="16.5" customHeight="1">
      <c r="A129" s="13"/>
      <c r="B129" s="13"/>
      <c r="C129" s="13" t="s">
        <v>83</v>
      </c>
      <c r="D129" s="14" t="s">
        <v>12</v>
      </c>
    </row>
    <row r="130" spans="1:4" ht="16.5" customHeight="1">
      <c r="A130" s="13"/>
      <c r="B130" s="13"/>
      <c r="C130" s="13" t="s">
        <v>84</v>
      </c>
      <c r="D130" s="14" t="s">
        <v>17</v>
      </c>
    </row>
    <row r="131" spans="1:4" ht="16.5" customHeight="1">
      <c r="A131" s="13"/>
      <c r="B131" s="13"/>
      <c r="C131" s="13" t="s">
        <v>86</v>
      </c>
      <c r="D131" s="14" t="s">
        <v>77</v>
      </c>
    </row>
    <row r="132" spans="1:4" ht="16.5" customHeight="1">
      <c r="A132" s="11"/>
      <c r="B132" s="11" t="s">
        <v>80</v>
      </c>
      <c r="C132" s="11"/>
      <c r="D132" s="12" t="s">
        <v>24</v>
      </c>
    </row>
    <row r="133" spans="1:4" ht="16.5" customHeight="1">
      <c r="A133" s="13"/>
      <c r="B133" s="13"/>
      <c r="C133" s="13" t="s">
        <v>79</v>
      </c>
      <c r="D133" s="14" t="s">
        <v>25</v>
      </c>
    </row>
    <row r="134" spans="1:4" ht="16.5" customHeight="1">
      <c r="A134" s="13"/>
      <c r="B134" s="13"/>
      <c r="C134" s="13" t="s">
        <v>80</v>
      </c>
      <c r="D134" s="14" t="s">
        <v>30</v>
      </c>
    </row>
    <row r="135" spans="1:4" ht="16.5" customHeight="1">
      <c r="A135" s="13"/>
      <c r="B135" s="13"/>
      <c r="C135" s="13" t="s">
        <v>81</v>
      </c>
      <c r="D135" s="14" t="s">
        <v>31</v>
      </c>
    </row>
    <row r="136" spans="1:4" ht="16.5" customHeight="1">
      <c r="A136" s="13"/>
      <c r="B136" s="13"/>
      <c r="C136" s="13" t="s">
        <v>82</v>
      </c>
      <c r="D136" s="14" t="s">
        <v>128</v>
      </c>
    </row>
    <row r="137" spans="1:4" ht="16.5" customHeight="1">
      <c r="A137" s="13"/>
      <c r="B137" s="13"/>
      <c r="C137" s="13" t="s">
        <v>83</v>
      </c>
      <c r="D137" s="14" t="s">
        <v>34</v>
      </c>
    </row>
    <row r="138" spans="1:4" ht="16.5" customHeight="1">
      <c r="A138" s="13"/>
      <c r="B138" s="13"/>
      <c r="C138" s="13" t="s">
        <v>84</v>
      </c>
      <c r="D138" s="14" t="s">
        <v>36</v>
      </c>
    </row>
    <row r="139" spans="1:4" ht="16.5" customHeight="1">
      <c r="A139" s="13"/>
      <c r="B139" s="13"/>
      <c r="C139" s="13" t="s">
        <v>85</v>
      </c>
      <c r="D139" s="14" t="s">
        <v>37</v>
      </c>
    </row>
    <row r="140" spans="1:4" ht="16.5" customHeight="1">
      <c r="A140" s="11"/>
      <c r="B140" s="11" t="s">
        <v>81</v>
      </c>
      <c r="C140" s="11"/>
      <c r="D140" s="12" t="s">
        <v>78</v>
      </c>
    </row>
    <row r="141" spans="1:4" ht="16.5" customHeight="1">
      <c r="A141" s="13"/>
      <c r="B141" s="13"/>
      <c r="C141" s="13" t="s">
        <v>79</v>
      </c>
      <c r="D141" s="14" t="s">
        <v>40</v>
      </c>
    </row>
    <row r="142" spans="1:4" ht="16.5" customHeight="1">
      <c r="A142" s="13"/>
      <c r="B142" s="13"/>
      <c r="C142" s="13" t="s">
        <v>80</v>
      </c>
      <c r="D142" s="14" t="s">
        <v>43</v>
      </c>
    </row>
    <row r="143" spans="1:4" ht="16.5" customHeight="1">
      <c r="A143" s="13"/>
      <c r="B143" s="13"/>
      <c r="C143" s="13" t="s">
        <v>82</v>
      </c>
      <c r="D143" s="15" t="s">
        <v>46</v>
      </c>
    </row>
    <row r="144" spans="1:4" ht="16.5" customHeight="1">
      <c r="A144" s="21"/>
      <c r="B144" s="21"/>
      <c r="C144" s="21" t="s">
        <v>83</v>
      </c>
      <c r="D144" s="22" t="s">
        <v>78</v>
      </c>
    </row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</sheetData>
  <mergeCells count="2">
    <mergeCell ref="A2:D2"/>
    <mergeCell ref="A1:D1"/>
  </mergeCells>
  <printOptions horizontalCentered="1" verticalCentered="1"/>
  <pageMargins left="0.6299212598425197" right="0.35433070866141736" top="0.4724409448818898" bottom="0.984251968503937" header="0.35433070866141736" footer="0.5118110236220472"/>
  <pageSetup firstPageNumber="65" useFirstPageNumber="1" horizontalDpi="300" verticalDpi="300" orientation="portrait" paperSize="9" r:id="rId1"/>
  <headerFooter alignWithMargins="0">
    <oddHeader>&amp;REK : ES 5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D1">
      <selection activeCell="H9" sqref="H9"/>
    </sheetView>
  </sheetViews>
  <sheetFormatPr defaultColWidth="9.140625" defaultRowHeight="12.75"/>
  <cols>
    <col min="1" max="1" width="3.00390625" style="23" bestFit="1" customWidth="1"/>
    <col min="2" max="2" width="2.28125" style="24" bestFit="1" customWidth="1"/>
    <col min="3" max="3" width="2.8515625" style="24" bestFit="1" customWidth="1"/>
    <col min="4" max="4" width="3.00390625" style="25" bestFit="1" customWidth="1"/>
    <col min="5" max="5" width="63.7109375" style="26" customWidth="1"/>
    <col min="6" max="6" width="11.28125" style="27" hidden="1" customWidth="1"/>
    <col min="7" max="10" width="15.57421875" style="28" customWidth="1"/>
    <col min="11" max="16384" width="9.140625" style="28" customWidth="1"/>
  </cols>
  <sheetData>
    <row r="1" spans="1:10" ht="27" customHeight="1">
      <c r="A1" s="99" t="s">
        <v>188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ht="12.75" customHeight="1">
      <c r="A2" s="99" t="s">
        <v>187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39" customHeight="1" thickBot="1">
      <c r="A3" s="100"/>
      <c r="B3" s="100"/>
      <c r="C3" s="100"/>
      <c r="D3" s="100"/>
      <c r="E3" s="100"/>
      <c r="G3" s="27"/>
      <c r="H3" s="27"/>
      <c r="I3" s="27"/>
      <c r="J3" s="69"/>
    </row>
    <row r="4" spans="1:10" s="29" customFormat="1" ht="18" customHeight="1" thickBot="1" thickTop="1">
      <c r="A4" s="101" t="s">
        <v>139</v>
      </c>
      <c r="B4" s="102"/>
      <c r="C4" s="102"/>
      <c r="D4" s="103"/>
      <c r="E4" s="104" t="s">
        <v>92</v>
      </c>
      <c r="F4" s="106" t="s">
        <v>140</v>
      </c>
      <c r="G4" s="54" t="s">
        <v>185</v>
      </c>
      <c r="H4" s="54" t="s">
        <v>185</v>
      </c>
      <c r="I4" s="95" t="s">
        <v>189</v>
      </c>
      <c r="J4" s="96" t="s">
        <v>192</v>
      </c>
    </row>
    <row r="5" spans="1:10" s="29" customFormat="1" ht="13.5" thickBot="1" thickTop="1">
      <c r="A5" s="30" t="s">
        <v>89</v>
      </c>
      <c r="B5" s="30" t="s">
        <v>90</v>
      </c>
      <c r="C5" s="30" t="s">
        <v>91</v>
      </c>
      <c r="D5" s="30" t="s">
        <v>141</v>
      </c>
      <c r="E5" s="105"/>
      <c r="F5" s="107"/>
      <c r="G5" s="55" t="s">
        <v>186</v>
      </c>
      <c r="H5" s="55" t="s">
        <v>194</v>
      </c>
      <c r="I5" s="55" t="s">
        <v>186</v>
      </c>
      <c r="J5" s="29" t="s">
        <v>193</v>
      </c>
    </row>
    <row r="6" spans="1:9" ht="18" customHeight="1" hidden="1">
      <c r="A6" s="31"/>
      <c r="B6" s="32"/>
      <c r="C6" s="32"/>
      <c r="D6" s="34">
        <v>51</v>
      </c>
      <c r="E6" s="35" t="s">
        <v>142</v>
      </c>
      <c r="F6" s="50"/>
      <c r="G6" s="62"/>
      <c r="H6" s="62"/>
      <c r="I6" s="62"/>
    </row>
    <row r="7" spans="1:9" ht="18" customHeight="1" hidden="1">
      <c r="A7" s="31"/>
      <c r="B7" s="32"/>
      <c r="C7" s="32"/>
      <c r="D7" s="34">
        <v>90</v>
      </c>
      <c r="E7" s="35" t="s">
        <v>143</v>
      </c>
      <c r="F7" s="50"/>
      <c r="G7" s="62"/>
      <c r="H7" s="62"/>
      <c r="I7" s="62"/>
    </row>
    <row r="8" spans="1:10" ht="18" customHeight="1" thickTop="1">
      <c r="A8" s="31"/>
      <c r="B8" s="32"/>
      <c r="C8" s="32"/>
      <c r="D8" s="34"/>
      <c r="E8" s="35"/>
      <c r="F8" s="50"/>
      <c r="G8" s="62" t="s">
        <v>195</v>
      </c>
      <c r="H8" s="61" t="s">
        <v>196</v>
      </c>
      <c r="I8" s="62" t="s">
        <v>191</v>
      </c>
      <c r="J8" s="94" t="s">
        <v>190</v>
      </c>
    </row>
    <row r="9" spans="1:10" ht="18" customHeight="1">
      <c r="A9" s="31">
        <v>2</v>
      </c>
      <c r="B9" s="32"/>
      <c r="C9" s="32"/>
      <c r="D9" s="34"/>
      <c r="E9" s="67" t="s">
        <v>144</v>
      </c>
      <c r="F9" s="50"/>
      <c r="G9" s="78">
        <f aca="true" t="shared" si="0" ref="G9:I10">G10</f>
        <v>160000</v>
      </c>
      <c r="H9" s="78">
        <f t="shared" si="0"/>
        <v>160000</v>
      </c>
      <c r="I9" s="89">
        <f t="shared" si="0"/>
        <v>200000</v>
      </c>
      <c r="J9" s="72">
        <v>40000</v>
      </c>
    </row>
    <row r="10" spans="1:10" ht="18" customHeight="1">
      <c r="A10" s="31"/>
      <c r="B10" s="32">
        <v>1</v>
      </c>
      <c r="C10" s="32"/>
      <c r="D10" s="34"/>
      <c r="E10" s="67" t="s">
        <v>145</v>
      </c>
      <c r="F10" s="50"/>
      <c r="G10" s="78">
        <f t="shared" si="0"/>
        <v>160000</v>
      </c>
      <c r="H10" s="78">
        <f t="shared" si="0"/>
        <v>160000</v>
      </c>
      <c r="I10" s="89">
        <f t="shared" si="0"/>
        <v>200000</v>
      </c>
      <c r="J10" s="72">
        <v>40000</v>
      </c>
    </row>
    <row r="11" spans="1:10" ht="18" customHeight="1">
      <c r="A11" s="31"/>
      <c r="B11" s="32"/>
      <c r="C11" s="32">
        <v>6</v>
      </c>
      <c r="D11" s="34"/>
      <c r="E11" s="33" t="s">
        <v>29</v>
      </c>
      <c r="F11" s="51" t="e">
        <f>SUM(#REF!)</f>
        <v>#REF!</v>
      </c>
      <c r="G11" s="78">
        <f>SUM(G12:G16)</f>
        <v>160000</v>
      </c>
      <c r="H11" s="78">
        <f>SUM(H12:H16)</f>
        <v>160000</v>
      </c>
      <c r="I11" s="89">
        <f>I12+I13+I14+I15+I16</f>
        <v>200000</v>
      </c>
      <c r="J11" s="72">
        <v>40000</v>
      </c>
    </row>
    <row r="12" spans="1:10" ht="18" customHeight="1">
      <c r="A12" s="31"/>
      <c r="B12" s="32"/>
      <c r="C12" s="32"/>
      <c r="D12" s="34">
        <v>6</v>
      </c>
      <c r="E12" s="68" t="s">
        <v>179</v>
      </c>
      <c r="F12" s="51"/>
      <c r="G12" s="79">
        <v>51000</v>
      </c>
      <c r="H12" s="79">
        <v>51000</v>
      </c>
      <c r="I12" s="90">
        <v>51000</v>
      </c>
      <c r="J12" s="73">
        <v>0</v>
      </c>
    </row>
    <row r="13" spans="1:10" ht="18" customHeight="1">
      <c r="A13" s="31"/>
      <c r="B13" s="32"/>
      <c r="C13" s="32"/>
      <c r="D13" s="34">
        <v>7</v>
      </c>
      <c r="E13" s="68" t="s">
        <v>180</v>
      </c>
      <c r="F13" s="51"/>
      <c r="G13" s="79">
        <v>74000</v>
      </c>
      <c r="H13" s="79">
        <v>74000</v>
      </c>
      <c r="I13" s="90">
        <v>100000</v>
      </c>
      <c r="J13" s="73">
        <v>26000</v>
      </c>
    </row>
    <row r="14" spans="1:10" ht="18" customHeight="1">
      <c r="A14" s="31"/>
      <c r="B14" s="32"/>
      <c r="C14" s="32"/>
      <c r="D14" s="34">
        <v>8</v>
      </c>
      <c r="E14" s="68" t="s">
        <v>181</v>
      </c>
      <c r="F14" s="51"/>
      <c r="G14" s="79">
        <v>5000</v>
      </c>
      <c r="H14" s="79">
        <v>5000</v>
      </c>
      <c r="I14" s="90">
        <v>5000</v>
      </c>
      <c r="J14" s="73">
        <v>0</v>
      </c>
    </row>
    <row r="15" spans="1:10" ht="18" customHeight="1">
      <c r="A15" s="31"/>
      <c r="B15" s="32"/>
      <c r="C15" s="32"/>
      <c r="D15" s="34">
        <v>9</v>
      </c>
      <c r="E15" s="68" t="s">
        <v>177</v>
      </c>
      <c r="F15" s="51"/>
      <c r="G15" s="79">
        <v>4000</v>
      </c>
      <c r="H15" s="79">
        <v>4000</v>
      </c>
      <c r="I15" s="90">
        <v>4000</v>
      </c>
      <c r="J15" s="73">
        <v>0</v>
      </c>
    </row>
    <row r="16" spans="1:10" ht="18" customHeight="1">
      <c r="A16" s="31"/>
      <c r="B16" s="32"/>
      <c r="C16" s="32"/>
      <c r="D16" s="34">
        <v>10</v>
      </c>
      <c r="E16" s="35" t="s">
        <v>184</v>
      </c>
      <c r="F16" s="50"/>
      <c r="G16" s="79">
        <v>26000</v>
      </c>
      <c r="H16" s="79">
        <v>26000</v>
      </c>
      <c r="I16" s="91">
        <v>40000</v>
      </c>
      <c r="J16" s="73">
        <v>14000</v>
      </c>
    </row>
    <row r="17" spans="1:10" s="29" customFormat="1" ht="18" customHeight="1">
      <c r="A17" s="31">
        <v>4</v>
      </c>
      <c r="B17" s="32"/>
      <c r="C17" s="32"/>
      <c r="D17" s="34"/>
      <c r="E17" s="48" t="s">
        <v>182</v>
      </c>
      <c r="F17" s="51" t="e">
        <f>F18+F36+#REF!+#REF!+#REF!</f>
        <v>#REF!</v>
      </c>
      <c r="G17" s="78">
        <f>SUM(G18)</f>
        <v>330105</v>
      </c>
      <c r="H17" s="78">
        <f>SUM(H18)</f>
        <v>330105</v>
      </c>
      <c r="I17" s="92">
        <f>I18</f>
        <v>352886</v>
      </c>
      <c r="J17" s="74">
        <v>22781</v>
      </c>
    </row>
    <row r="18" spans="1:10" s="29" customFormat="1" ht="18" customHeight="1">
      <c r="A18" s="31"/>
      <c r="B18" s="32">
        <v>2</v>
      </c>
      <c r="C18" s="32"/>
      <c r="D18" s="34"/>
      <c r="E18" s="12" t="s">
        <v>183</v>
      </c>
      <c r="F18" s="51" t="e">
        <f>F19+F21+F25+F30+F11</f>
        <v>#REF!</v>
      </c>
      <c r="G18" s="80">
        <f>G30</f>
        <v>330105</v>
      </c>
      <c r="H18" s="78">
        <f>H30</f>
        <v>330105</v>
      </c>
      <c r="I18" s="92">
        <f>I30</f>
        <v>352886</v>
      </c>
      <c r="J18" s="74">
        <v>22781</v>
      </c>
    </row>
    <row r="19" spans="1:10" ht="18" customHeight="1" hidden="1">
      <c r="A19" s="31"/>
      <c r="B19" s="32"/>
      <c r="C19" s="32">
        <v>1</v>
      </c>
      <c r="D19" s="34"/>
      <c r="E19" s="33" t="s">
        <v>26</v>
      </c>
      <c r="F19" s="51">
        <f>SUM(F20:F20)</f>
        <v>0</v>
      </c>
      <c r="G19" s="79"/>
      <c r="H19" s="79"/>
      <c r="I19" s="91"/>
      <c r="J19" s="75"/>
    </row>
    <row r="20" spans="1:10" ht="18" customHeight="1" hidden="1">
      <c r="A20" s="31"/>
      <c r="B20" s="32"/>
      <c r="C20" s="32"/>
      <c r="D20" s="34">
        <v>1</v>
      </c>
      <c r="E20" s="35" t="s">
        <v>146</v>
      </c>
      <c r="F20" s="50"/>
      <c r="G20" s="79"/>
      <c r="H20" s="79"/>
      <c r="I20" s="91"/>
      <c r="J20" s="75"/>
    </row>
    <row r="21" spans="1:10" s="39" customFormat="1" ht="18" customHeight="1" hidden="1">
      <c r="A21" s="36"/>
      <c r="B21" s="37"/>
      <c r="C21" s="37">
        <v>2</v>
      </c>
      <c r="D21" s="38"/>
      <c r="E21" s="47" t="s">
        <v>134</v>
      </c>
      <c r="F21" s="52">
        <f>SUM(F22:F24)</f>
        <v>0</v>
      </c>
      <c r="G21" s="81"/>
      <c r="H21" s="81"/>
      <c r="I21" s="93"/>
      <c r="J21" s="76"/>
    </row>
    <row r="22" spans="1:10" ht="18" customHeight="1" hidden="1">
      <c r="A22" s="31"/>
      <c r="B22" s="32"/>
      <c r="C22" s="32"/>
      <c r="D22" s="34">
        <v>1</v>
      </c>
      <c r="E22" s="35" t="s">
        <v>147</v>
      </c>
      <c r="F22" s="50"/>
      <c r="G22" s="79"/>
      <c r="H22" s="79"/>
      <c r="I22" s="91"/>
      <c r="J22" s="75"/>
    </row>
    <row r="23" spans="1:10" ht="18" customHeight="1" hidden="1">
      <c r="A23" s="31"/>
      <c r="B23" s="32"/>
      <c r="C23" s="32"/>
      <c r="D23" s="34">
        <v>2</v>
      </c>
      <c r="E23" s="35" t="s">
        <v>148</v>
      </c>
      <c r="F23" s="50"/>
      <c r="G23" s="79"/>
      <c r="H23" s="79"/>
      <c r="I23" s="91"/>
      <c r="J23" s="75"/>
    </row>
    <row r="24" spans="1:10" ht="18" customHeight="1" hidden="1">
      <c r="A24" s="31"/>
      <c r="B24" s="32"/>
      <c r="C24" s="32"/>
      <c r="D24" s="34">
        <v>90</v>
      </c>
      <c r="E24" s="35" t="s">
        <v>149</v>
      </c>
      <c r="F24" s="50"/>
      <c r="G24" s="79"/>
      <c r="H24" s="79"/>
      <c r="I24" s="91"/>
      <c r="J24" s="75"/>
    </row>
    <row r="25" spans="1:10" s="39" customFormat="1" ht="18" customHeight="1" hidden="1">
      <c r="A25" s="36"/>
      <c r="B25" s="37"/>
      <c r="C25" s="37">
        <v>4</v>
      </c>
      <c r="D25" s="38"/>
      <c r="E25" s="47" t="s">
        <v>27</v>
      </c>
      <c r="F25" s="52">
        <f>SUM(F26:F28)</f>
        <v>0</v>
      </c>
      <c r="G25" s="81"/>
      <c r="H25" s="81"/>
      <c r="I25" s="93"/>
      <c r="J25" s="76"/>
    </row>
    <row r="26" spans="1:10" ht="18" customHeight="1" hidden="1">
      <c r="A26" s="31"/>
      <c r="B26" s="32"/>
      <c r="C26" s="32"/>
      <c r="D26" s="34">
        <v>1</v>
      </c>
      <c r="E26" s="35" t="s">
        <v>150</v>
      </c>
      <c r="F26" s="50"/>
      <c r="G26" s="79"/>
      <c r="H26" s="79"/>
      <c r="I26" s="91"/>
      <c r="J26" s="75"/>
    </row>
    <row r="27" spans="1:10" ht="18" customHeight="1" hidden="1">
      <c r="A27" s="31"/>
      <c r="B27" s="32"/>
      <c r="C27" s="32"/>
      <c r="D27" s="34">
        <v>2</v>
      </c>
      <c r="E27" s="35" t="s">
        <v>151</v>
      </c>
      <c r="F27" s="50"/>
      <c r="G27" s="79"/>
      <c r="H27" s="79"/>
      <c r="I27" s="91"/>
      <c r="J27" s="75"/>
    </row>
    <row r="28" spans="1:10" ht="18" customHeight="1" hidden="1">
      <c r="A28" s="31"/>
      <c r="B28" s="32"/>
      <c r="C28" s="32"/>
      <c r="D28" s="34">
        <v>3</v>
      </c>
      <c r="E28" s="35" t="s">
        <v>152</v>
      </c>
      <c r="F28" s="50"/>
      <c r="G28" s="79"/>
      <c r="H28" s="79"/>
      <c r="I28" s="91"/>
      <c r="J28" s="75"/>
    </row>
    <row r="29" spans="1:10" ht="18" customHeight="1" hidden="1">
      <c r="A29" s="31"/>
      <c r="B29" s="32"/>
      <c r="C29" s="32"/>
      <c r="D29" s="34">
        <v>90</v>
      </c>
      <c r="E29" s="35" t="s">
        <v>153</v>
      </c>
      <c r="F29" s="50"/>
      <c r="G29" s="79"/>
      <c r="H29" s="79"/>
      <c r="I29" s="91"/>
      <c r="J29" s="75"/>
    </row>
    <row r="30" spans="1:10" ht="18" customHeight="1">
      <c r="A30" s="31"/>
      <c r="B30" s="32"/>
      <c r="C30" s="32">
        <v>1</v>
      </c>
      <c r="D30" s="34"/>
      <c r="E30" s="33" t="s">
        <v>50</v>
      </c>
      <c r="F30" s="51">
        <f>SUM(F31:F35)</f>
        <v>7532979</v>
      </c>
      <c r="G30" s="78">
        <f>G34</f>
        <v>330105</v>
      </c>
      <c r="H30" s="78">
        <f>H34</f>
        <v>330105</v>
      </c>
      <c r="I30" s="89">
        <f>I34</f>
        <v>352886</v>
      </c>
      <c r="J30" s="72">
        <v>22781</v>
      </c>
    </row>
    <row r="31" spans="1:10" ht="18" customHeight="1" hidden="1">
      <c r="A31" s="31"/>
      <c r="B31" s="32"/>
      <c r="C31" s="32"/>
      <c r="D31" s="34" t="e">
        <f>#REF!+1</f>
        <v>#REF!</v>
      </c>
      <c r="E31" s="35" t="s">
        <v>154</v>
      </c>
      <c r="F31" s="50"/>
      <c r="G31" s="79"/>
      <c r="H31" s="79"/>
      <c r="I31" s="91"/>
      <c r="J31" s="75"/>
    </row>
    <row r="32" spans="1:10" ht="18" customHeight="1" hidden="1">
      <c r="A32" s="31"/>
      <c r="B32" s="32"/>
      <c r="C32" s="32"/>
      <c r="D32" s="34" t="e">
        <f>D31+1</f>
        <v>#REF!</v>
      </c>
      <c r="E32" s="35" t="s">
        <v>155</v>
      </c>
      <c r="F32" s="50"/>
      <c r="G32" s="79"/>
      <c r="H32" s="79"/>
      <c r="I32" s="91"/>
      <c r="J32" s="75"/>
    </row>
    <row r="33" spans="1:10" ht="18" customHeight="1" hidden="1">
      <c r="A33" s="31"/>
      <c r="B33" s="32"/>
      <c r="C33" s="32"/>
      <c r="D33" s="34" t="e">
        <f>D32+1</f>
        <v>#REF!</v>
      </c>
      <c r="E33" s="35" t="s">
        <v>156</v>
      </c>
      <c r="F33" s="50"/>
      <c r="G33" s="79"/>
      <c r="H33" s="79"/>
      <c r="I33" s="91"/>
      <c r="J33" s="75"/>
    </row>
    <row r="34" spans="1:10" ht="18" customHeight="1">
      <c r="A34" s="31"/>
      <c r="B34" s="32"/>
      <c r="C34" s="32"/>
      <c r="D34" s="34">
        <v>1</v>
      </c>
      <c r="E34" s="35" t="s">
        <v>178</v>
      </c>
      <c r="F34" s="50">
        <v>7532979</v>
      </c>
      <c r="G34" s="79">
        <v>330105</v>
      </c>
      <c r="H34" s="79">
        <v>330105</v>
      </c>
      <c r="I34" s="91">
        <v>352886</v>
      </c>
      <c r="J34" s="75">
        <v>22781</v>
      </c>
    </row>
    <row r="35" spans="1:10" ht="18" customHeight="1" hidden="1">
      <c r="A35" s="31"/>
      <c r="B35" s="32"/>
      <c r="C35" s="32"/>
      <c r="D35" s="34">
        <v>51</v>
      </c>
      <c r="E35" s="35" t="s">
        <v>157</v>
      </c>
      <c r="F35" s="50"/>
      <c r="G35" s="82"/>
      <c r="H35" s="82"/>
      <c r="I35" s="62"/>
      <c r="J35" s="62"/>
    </row>
    <row r="36" spans="1:10" s="45" customFormat="1" ht="18" customHeight="1" hidden="1">
      <c r="A36" s="42"/>
      <c r="B36" s="43">
        <v>2</v>
      </c>
      <c r="C36" s="43"/>
      <c r="D36" s="44"/>
      <c r="E36" s="49" t="s">
        <v>158</v>
      </c>
      <c r="F36" s="53">
        <f>F37</f>
        <v>0</v>
      </c>
      <c r="G36" s="83"/>
      <c r="H36" s="83"/>
      <c r="I36" s="64"/>
      <c r="J36" s="64"/>
    </row>
    <row r="37" spans="1:10" s="39" customFormat="1" ht="18" customHeight="1" hidden="1">
      <c r="A37" s="36"/>
      <c r="B37" s="37"/>
      <c r="C37" s="37">
        <v>1</v>
      </c>
      <c r="D37" s="38"/>
      <c r="E37" s="47" t="s">
        <v>135</v>
      </c>
      <c r="F37" s="52">
        <f>SUM(F38:F38)</f>
        <v>0</v>
      </c>
      <c r="G37" s="84"/>
      <c r="H37" s="84"/>
      <c r="I37" s="63"/>
      <c r="J37" s="63"/>
    </row>
    <row r="38" spans="1:10" ht="18" customHeight="1" hidden="1">
      <c r="A38" s="40"/>
      <c r="B38" s="41"/>
      <c r="C38" s="41"/>
      <c r="D38" s="34">
        <v>1</v>
      </c>
      <c r="E38" s="35" t="s">
        <v>135</v>
      </c>
      <c r="F38" s="50"/>
      <c r="G38" s="85"/>
      <c r="H38" s="85"/>
      <c r="I38" s="62"/>
      <c r="J38" s="62"/>
    </row>
    <row r="39" spans="1:10" s="39" customFormat="1" ht="18" customHeight="1" hidden="1">
      <c r="A39" s="36"/>
      <c r="B39" s="37"/>
      <c r="C39" s="37">
        <v>2</v>
      </c>
      <c r="D39" s="38"/>
      <c r="E39" s="47" t="s">
        <v>113</v>
      </c>
      <c r="F39" s="52">
        <f>SUM(F40:F43)</f>
        <v>0</v>
      </c>
      <c r="G39" s="84"/>
      <c r="H39" s="84"/>
      <c r="I39" s="63"/>
      <c r="J39" s="63"/>
    </row>
    <row r="40" spans="1:10" ht="18" customHeight="1" hidden="1">
      <c r="A40" s="31"/>
      <c r="B40" s="32"/>
      <c r="C40" s="32"/>
      <c r="D40" s="34">
        <v>1</v>
      </c>
      <c r="E40" s="35" t="s">
        <v>159</v>
      </c>
      <c r="F40" s="50"/>
      <c r="G40" s="85"/>
      <c r="H40" s="85"/>
      <c r="I40" s="62"/>
      <c r="J40" s="62"/>
    </row>
    <row r="41" spans="1:10" ht="18" customHeight="1" hidden="1">
      <c r="A41" s="31"/>
      <c r="B41" s="32"/>
      <c r="C41" s="32"/>
      <c r="D41" s="34">
        <v>2</v>
      </c>
      <c r="E41" s="35" t="s">
        <v>160</v>
      </c>
      <c r="F41" s="50"/>
      <c r="G41" s="85"/>
      <c r="H41" s="85"/>
      <c r="I41" s="62"/>
      <c r="J41" s="62"/>
    </row>
    <row r="42" spans="1:10" ht="18" customHeight="1" hidden="1">
      <c r="A42" s="31"/>
      <c r="B42" s="32"/>
      <c r="C42" s="32"/>
      <c r="D42" s="34">
        <v>3</v>
      </c>
      <c r="E42" s="35" t="s">
        <v>161</v>
      </c>
      <c r="F42" s="50"/>
      <c r="G42" s="85"/>
      <c r="H42" s="85"/>
      <c r="I42" s="62"/>
      <c r="J42" s="62"/>
    </row>
    <row r="43" spans="1:10" ht="18" customHeight="1" hidden="1">
      <c r="A43" s="31"/>
      <c r="B43" s="32"/>
      <c r="C43" s="32"/>
      <c r="D43" s="34">
        <v>90</v>
      </c>
      <c r="E43" s="35" t="s">
        <v>162</v>
      </c>
      <c r="F43" s="50"/>
      <c r="G43" s="85"/>
      <c r="H43" s="85"/>
      <c r="I43" s="62"/>
      <c r="J43" s="62"/>
    </row>
    <row r="44" spans="1:10" s="39" customFormat="1" ht="18" customHeight="1" hidden="1">
      <c r="A44" s="36"/>
      <c r="B44" s="37"/>
      <c r="C44" s="37">
        <v>3</v>
      </c>
      <c r="D44" s="38"/>
      <c r="E44" s="47" t="s">
        <v>33</v>
      </c>
      <c r="F44" s="52">
        <f>F45</f>
        <v>0</v>
      </c>
      <c r="G44" s="84"/>
      <c r="H44" s="84"/>
      <c r="I44" s="63"/>
      <c r="J44" s="63"/>
    </row>
    <row r="45" spans="1:10" ht="18" customHeight="1" hidden="1">
      <c r="A45" s="40"/>
      <c r="B45" s="41"/>
      <c r="C45" s="41"/>
      <c r="D45" s="34">
        <v>1</v>
      </c>
      <c r="E45" s="35" t="s">
        <v>33</v>
      </c>
      <c r="F45" s="50"/>
      <c r="G45" s="85"/>
      <c r="H45" s="85"/>
      <c r="I45" s="62"/>
      <c r="J45" s="62"/>
    </row>
    <row r="46" spans="1:10" ht="18" customHeight="1" hidden="1">
      <c r="A46" s="31"/>
      <c r="B46" s="32"/>
      <c r="C46" s="32"/>
      <c r="D46" s="34">
        <v>2</v>
      </c>
      <c r="E46" s="35" t="s">
        <v>163</v>
      </c>
      <c r="F46" s="50"/>
      <c r="G46" s="85"/>
      <c r="H46" s="85"/>
      <c r="I46" s="62"/>
      <c r="J46" s="62"/>
    </row>
    <row r="47" spans="1:10" ht="18" customHeight="1" hidden="1">
      <c r="A47" s="31"/>
      <c r="B47" s="32"/>
      <c r="C47" s="32"/>
      <c r="D47" s="34"/>
      <c r="E47" s="35"/>
      <c r="F47" s="50"/>
      <c r="G47" s="85"/>
      <c r="H47" s="85"/>
      <c r="I47" s="62"/>
      <c r="J47" s="62"/>
    </row>
    <row r="48" spans="1:10" s="46" customFormat="1" ht="18" customHeight="1" hidden="1">
      <c r="A48" s="31"/>
      <c r="B48" s="32"/>
      <c r="C48" s="32"/>
      <c r="D48" s="34">
        <v>90</v>
      </c>
      <c r="E48" s="35" t="s">
        <v>164</v>
      </c>
      <c r="F48" s="50"/>
      <c r="G48" s="86"/>
      <c r="H48" s="86"/>
      <c r="I48" s="65"/>
      <c r="J48" s="65"/>
    </row>
    <row r="49" spans="1:10" s="39" customFormat="1" ht="18" customHeight="1" hidden="1">
      <c r="A49" s="36"/>
      <c r="B49" s="37"/>
      <c r="C49" s="37">
        <v>3</v>
      </c>
      <c r="D49" s="38"/>
      <c r="E49" s="47" t="s">
        <v>97</v>
      </c>
      <c r="F49" s="52">
        <f>SUM(F50:F52)</f>
        <v>3110</v>
      </c>
      <c r="G49" s="84"/>
      <c r="H49" s="84"/>
      <c r="I49" s="63"/>
      <c r="J49" s="63"/>
    </row>
    <row r="50" spans="1:10" s="46" customFormat="1" ht="18" customHeight="1" hidden="1">
      <c r="A50" s="31"/>
      <c r="B50" s="32"/>
      <c r="C50" s="32"/>
      <c r="D50" s="34">
        <v>1</v>
      </c>
      <c r="E50" s="35" t="s">
        <v>165</v>
      </c>
      <c r="F50" s="50">
        <v>3110</v>
      </c>
      <c r="G50" s="86"/>
      <c r="H50" s="86"/>
      <c r="I50" s="65"/>
      <c r="J50" s="65"/>
    </row>
    <row r="51" spans="1:10" s="46" customFormat="1" ht="18" customHeight="1" hidden="1">
      <c r="A51" s="31"/>
      <c r="B51" s="32"/>
      <c r="C51" s="32"/>
      <c r="D51" s="34">
        <v>2</v>
      </c>
      <c r="E51" s="35" t="s">
        <v>166</v>
      </c>
      <c r="F51" s="50"/>
      <c r="G51" s="86"/>
      <c r="H51" s="86"/>
      <c r="I51" s="65"/>
      <c r="J51" s="65"/>
    </row>
    <row r="52" spans="1:10" s="46" customFormat="1" ht="18" customHeight="1" hidden="1">
      <c r="A52" s="31"/>
      <c r="B52" s="32"/>
      <c r="C52" s="32"/>
      <c r="D52" s="34">
        <v>3</v>
      </c>
      <c r="E52" s="35" t="s">
        <v>167</v>
      </c>
      <c r="F52" s="50"/>
      <c r="G52" s="86"/>
      <c r="H52" s="86"/>
      <c r="I52" s="65"/>
      <c r="J52" s="65"/>
    </row>
    <row r="53" spans="1:10" s="39" customFormat="1" ht="18" customHeight="1" hidden="1">
      <c r="A53" s="36"/>
      <c r="B53" s="37"/>
      <c r="C53" s="37">
        <v>4</v>
      </c>
      <c r="D53" s="38"/>
      <c r="E53" s="47" t="s">
        <v>98</v>
      </c>
      <c r="F53" s="52">
        <f>SUM(F54:F58)</f>
        <v>0</v>
      </c>
      <c r="G53" s="84"/>
      <c r="H53" s="84"/>
      <c r="I53" s="63"/>
      <c r="J53" s="63"/>
    </row>
    <row r="54" spans="1:10" ht="18" customHeight="1" hidden="1">
      <c r="A54" s="31"/>
      <c r="B54" s="32"/>
      <c r="C54" s="32"/>
      <c r="D54" s="34">
        <v>1</v>
      </c>
      <c r="E54" s="35" t="s">
        <v>168</v>
      </c>
      <c r="F54" s="50"/>
      <c r="G54" s="85"/>
      <c r="H54" s="85"/>
      <c r="I54" s="62"/>
      <c r="J54" s="62"/>
    </row>
    <row r="55" spans="1:10" ht="18" customHeight="1" hidden="1">
      <c r="A55" s="31"/>
      <c r="B55" s="32"/>
      <c r="C55" s="32"/>
      <c r="D55" s="34">
        <v>2</v>
      </c>
      <c r="E55" s="35" t="s">
        <v>169</v>
      </c>
      <c r="F55" s="50"/>
      <c r="G55" s="85"/>
      <c r="H55" s="85"/>
      <c r="I55" s="62"/>
      <c r="J55" s="62"/>
    </row>
    <row r="56" spans="1:10" ht="18" customHeight="1" hidden="1">
      <c r="A56" s="31"/>
      <c r="B56" s="32"/>
      <c r="C56" s="32"/>
      <c r="D56" s="34">
        <v>3</v>
      </c>
      <c r="E56" s="35" t="s">
        <v>170</v>
      </c>
      <c r="F56" s="50"/>
      <c r="G56" s="85"/>
      <c r="H56" s="85"/>
      <c r="I56" s="62"/>
      <c r="J56" s="62"/>
    </row>
    <row r="57" spans="1:10" ht="18" customHeight="1" hidden="1">
      <c r="A57" s="31"/>
      <c r="B57" s="32"/>
      <c r="C57" s="32"/>
      <c r="D57" s="34">
        <v>4</v>
      </c>
      <c r="E57" s="35" t="s">
        <v>171</v>
      </c>
      <c r="F57" s="50"/>
      <c r="G57" s="85"/>
      <c r="H57" s="85"/>
      <c r="I57" s="62"/>
      <c r="J57" s="62"/>
    </row>
    <row r="58" spans="1:10" ht="18" customHeight="1" hidden="1">
      <c r="A58" s="31"/>
      <c r="B58" s="32"/>
      <c r="C58" s="32"/>
      <c r="D58" s="34">
        <v>90</v>
      </c>
      <c r="E58" s="35" t="s">
        <v>172</v>
      </c>
      <c r="F58" s="50"/>
      <c r="G58" s="85"/>
      <c r="H58" s="85"/>
      <c r="I58" s="62"/>
      <c r="J58" s="62"/>
    </row>
    <row r="59" spans="1:10" ht="18" customHeight="1" hidden="1">
      <c r="A59" s="31"/>
      <c r="B59" s="32"/>
      <c r="C59" s="32"/>
      <c r="D59" s="34">
        <v>3</v>
      </c>
      <c r="E59" s="35" t="s">
        <v>173</v>
      </c>
      <c r="F59" s="50"/>
      <c r="G59" s="85"/>
      <c r="H59" s="85"/>
      <c r="I59" s="62"/>
      <c r="J59" s="62"/>
    </row>
    <row r="60" spans="1:10" ht="18" customHeight="1" hidden="1">
      <c r="A60" s="31"/>
      <c r="B60" s="32"/>
      <c r="C60" s="32"/>
      <c r="D60" s="34">
        <v>90</v>
      </c>
      <c r="E60" s="35" t="s">
        <v>174</v>
      </c>
      <c r="F60" s="50"/>
      <c r="G60" s="87"/>
      <c r="H60" s="87"/>
      <c r="I60" s="62"/>
      <c r="J60" s="62"/>
    </row>
    <row r="61" spans="1:10" ht="15" customHeight="1" thickBot="1">
      <c r="A61" s="56"/>
      <c r="B61" s="57"/>
      <c r="C61" s="57"/>
      <c r="D61" s="58"/>
      <c r="E61" s="60" t="s">
        <v>176</v>
      </c>
      <c r="F61" s="59"/>
      <c r="G61" s="88">
        <f>G9+G17</f>
        <v>490105</v>
      </c>
      <c r="H61" s="88">
        <f>H9+H17</f>
        <v>490105</v>
      </c>
      <c r="I61" s="77">
        <f>I9+I17</f>
        <v>552886</v>
      </c>
      <c r="J61" s="77">
        <v>62781</v>
      </c>
    </row>
    <row r="62" spans="7:10" ht="12.75" thickTop="1">
      <c r="G62" s="66"/>
      <c r="H62" s="66"/>
      <c r="I62" s="66"/>
      <c r="J62" s="71"/>
    </row>
    <row r="63" ht="12">
      <c r="J63" s="70"/>
    </row>
    <row r="64" ht="12">
      <c r="J64" s="70"/>
    </row>
  </sheetData>
  <mergeCells count="6">
    <mergeCell ref="A1:J1"/>
    <mergeCell ref="A2:J2"/>
    <mergeCell ref="A3:E3"/>
    <mergeCell ref="A4:D4"/>
    <mergeCell ref="E4:E5"/>
    <mergeCell ref="F4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TNS Enformasyon Tek.Ltd.Şti.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Melih ÖZGÜRÜN</dc:creator>
  <cp:keywords/>
  <dc:description/>
  <cp:lastModifiedBy>ozlem bayramoglu</cp:lastModifiedBy>
  <cp:lastPrinted>2009-01-21T14:02:12Z</cp:lastPrinted>
  <dcterms:created xsi:type="dcterms:W3CDTF">2003-12-31T09:18:18Z</dcterms:created>
  <dcterms:modified xsi:type="dcterms:W3CDTF">2009-01-21T14:03:07Z</dcterms:modified>
  <cp:category/>
  <cp:version/>
  <cp:contentType/>
  <cp:contentStatus/>
</cp:coreProperties>
</file>